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<sst xmlns="http://schemas.openxmlformats.org/spreadsheetml/2006/main" count="108" uniqueCount="67">
  <si>
    <t>周庄镇村级物资收购结算单（南湖小区）</t>
  </si>
  <si>
    <t>村名：南湖村</t>
  </si>
  <si>
    <t>单位：元、平方米、斤、只、个</t>
  </si>
  <si>
    <t>序号</t>
  </si>
  <si>
    <t>组别</t>
  </si>
  <si>
    <t>姓名</t>
  </si>
  <si>
    <t>物资名称</t>
  </si>
  <si>
    <t>数量</t>
  </si>
  <si>
    <t>计量 单位</t>
  </si>
  <si>
    <t>单价</t>
  </si>
  <si>
    <t>结算金额</t>
  </si>
  <si>
    <t>合计金额</t>
  </si>
  <si>
    <t>领款人签名</t>
  </si>
  <si>
    <t>说明</t>
  </si>
  <si>
    <t>鸡鸭</t>
  </si>
  <si>
    <t>斤</t>
  </si>
  <si>
    <t>柴</t>
  </si>
  <si>
    <t>鸡鸭棚</t>
  </si>
  <si>
    <t>个</t>
  </si>
  <si>
    <t>陆建国</t>
  </si>
  <si>
    <t>铝合金门</t>
  </si>
  <si>
    <t>木门</t>
  </si>
  <si>
    <t>鸡鸭狗棚</t>
  </si>
  <si>
    <t>砖瓦</t>
  </si>
  <si>
    <t>沈长生</t>
  </si>
  <si>
    <t>鸡</t>
  </si>
  <si>
    <t>320523195211258917、18262176198</t>
  </si>
  <si>
    <t>宋金树</t>
  </si>
  <si>
    <t>512922197008193048、15950915870</t>
  </si>
  <si>
    <t>鸡棚</t>
  </si>
  <si>
    <t>铝合金门窗</t>
  </si>
  <si>
    <t>高才根</t>
  </si>
  <si>
    <t>楼板</t>
  </si>
  <si>
    <t>罗仁宝</t>
  </si>
  <si>
    <t>双层彩钢板棚</t>
  </si>
  <si>
    <t>平米</t>
  </si>
  <si>
    <t>诸伟强</t>
  </si>
  <si>
    <t>施金根</t>
  </si>
  <si>
    <t>320523195709208917、13913254345</t>
  </si>
  <si>
    <t>鸭</t>
  </si>
  <si>
    <t>樊弟弟</t>
  </si>
  <si>
    <t>三夹板</t>
  </si>
  <si>
    <t>320523196312018933、13815881796</t>
  </si>
  <si>
    <t>金网林</t>
  </si>
  <si>
    <t>洋瓦</t>
  </si>
  <si>
    <t>320523196304278911、15051636792</t>
  </si>
  <si>
    <t>金阿四</t>
  </si>
  <si>
    <t>320523193810118925、13862610554</t>
  </si>
  <si>
    <t>沈三宝</t>
  </si>
  <si>
    <t>扇</t>
  </si>
  <si>
    <t>木窗</t>
  </si>
  <si>
    <t>合计</t>
  </si>
  <si>
    <t>说明：凡结算金额大于1000元的必须通过一卡通转帐，并在说明栏标注一卡通开户人身份证号码及手机号码。</t>
  </si>
  <si>
    <t>属地管理</t>
  </si>
  <si>
    <t>320523197007058917、13584941204</t>
  </si>
  <si>
    <t>320523194801198913(无手机）</t>
  </si>
  <si>
    <t>320523194510208923（无手机）</t>
  </si>
  <si>
    <r>
      <t>3</t>
    </r>
    <r>
      <rPr>
        <sz val="12"/>
        <rFont val="宋体"/>
        <family val="0"/>
      </rPr>
      <t>20523195811288917、15962689295</t>
    </r>
  </si>
  <si>
    <t>转账打卡</t>
  </si>
  <si>
    <t>转账打卡</t>
  </si>
  <si>
    <t>经办人：                                   证明人：                            审批人：</t>
  </si>
  <si>
    <t>吕荣明</t>
  </si>
  <si>
    <t>320523195505108914、18914997140</t>
  </si>
  <si>
    <t>陆秀英</t>
  </si>
  <si>
    <r>
      <t>3</t>
    </r>
    <r>
      <rPr>
        <sz val="12"/>
        <rFont val="宋体"/>
        <family val="0"/>
      </rPr>
      <t>20523195507298926、15850352343</t>
    </r>
  </si>
  <si>
    <r>
      <t>320583197911278914、</t>
    </r>
    <r>
      <rPr>
        <sz val="12"/>
        <rFont val="宋体"/>
        <family val="0"/>
      </rPr>
      <t>13913237008</t>
    </r>
  </si>
  <si>
    <r>
      <t>2018.1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25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</si>
</sst>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2" xfId="0" applyNumberFormat="1" applyFont="1" applyBorder="1" applyAlignment="1">
      <alignment horizontal="left" vertical="center"/>
    </xf>
    <xf numFmtId="14" fontId="0" fillId="0" borderId="9" xfId="0" applyNumberFormat="1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SheetLayoutView="100" zoomScalePageLayoutView="0" workbookViewId="0" topLeftCell="A1">
      <selection activeCell="G2" sqref="G2:I2"/>
    </sheetView>
  </sheetViews>
  <sheetFormatPr defaultColWidth="9.00390625" defaultRowHeight="14.25"/>
  <cols>
    <col min="1" max="1" width="5.125" style="0" customWidth="1"/>
    <col min="2" max="2" width="8.625" style="0" customWidth="1"/>
    <col min="3" max="3" width="7.50390625" style="0" customWidth="1"/>
    <col min="4" max="4" width="13.25390625" style="0" customWidth="1"/>
    <col min="5" max="5" width="7.375" style="1" customWidth="1"/>
    <col min="6" max="6" width="7.50390625" style="0" customWidth="1"/>
    <col min="7" max="7" width="6.625" style="0" customWidth="1"/>
    <col min="8" max="8" width="8.75390625" style="0" customWidth="1"/>
    <col min="9" max="9" width="9.00390625" style="0" customWidth="1"/>
    <col min="10" max="10" width="12.00390625" style="0" customWidth="1"/>
    <col min="11" max="11" width="31.75390625" style="0" customWidth="1"/>
    <col min="13" max="13" width="13.75390625" style="0" customWidth="1"/>
  </cols>
  <sheetData>
    <row r="1" spans="1:11" ht="29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23.25" customHeight="1">
      <c r="A2" s="33" t="s">
        <v>1</v>
      </c>
      <c r="B2" s="33"/>
      <c r="C2" s="33"/>
      <c r="D2" s="2"/>
      <c r="E2" s="3"/>
      <c r="F2" s="2"/>
      <c r="G2" s="40" t="s">
        <v>66</v>
      </c>
      <c r="H2" s="34"/>
      <c r="I2" s="34"/>
      <c r="J2" s="9"/>
      <c r="K2" s="10" t="s">
        <v>2</v>
      </c>
    </row>
    <row r="3" spans="1:11" ht="33" customHeight="1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5" t="s">
        <v>13</v>
      </c>
    </row>
    <row r="4" spans="1:11" ht="22.5" customHeight="1">
      <c r="A4" s="5">
        <v>1</v>
      </c>
      <c r="B4" s="14" t="s">
        <v>53</v>
      </c>
      <c r="C4" s="5" t="s">
        <v>61</v>
      </c>
      <c r="D4" s="5" t="s">
        <v>14</v>
      </c>
      <c r="E4" s="5">
        <v>20</v>
      </c>
      <c r="F4" s="5" t="s">
        <v>15</v>
      </c>
      <c r="G4" s="5">
        <v>25</v>
      </c>
      <c r="H4" s="5">
        <f>E4*G4</f>
        <v>500</v>
      </c>
      <c r="I4" s="16">
        <v>1555</v>
      </c>
      <c r="J4" s="16" t="s">
        <v>59</v>
      </c>
      <c r="K4" s="16" t="s">
        <v>62</v>
      </c>
    </row>
    <row r="5" spans="1:11" ht="22.5" customHeight="1">
      <c r="A5" s="5"/>
      <c r="B5" s="5"/>
      <c r="C5" s="5"/>
      <c r="D5" s="5" t="s">
        <v>16</v>
      </c>
      <c r="E5" s="5">
        <v>2850</v>
      </c>
      <c r="F5" s="5" t="s">
        <v>15</v>
      </c>
      <c r="G5" s="5">
        <v>0.3</v>
      </c>
      <c r="H5" s="5">
        <f aca="true" t="shared" si="0" ref="H5:H38">E5*G5</f>
        <v>855</v>
      </c>
      <c r="I5" s="17"/>
      <c r="J5" s="17"/>
      <c r="K5" s="17"/>
    </row>
    <row r="6" spans="1:11" ht="22.5" customHeight="1">
      <c r="A6" s="5"/>
      <c r="B6" s="5"/>
      <c r="C6" s="5"/>
      <c r="D6" s="5" t="s">
        <v>17</v>
      </c>
      <c r="E6" s="5">
        <v>4</v>
      </c>
      <c r="F6" s="5" t="s">
        <v>18</v>
      </c>
      <c r="G6" s="5">
        <v>50</v>
      </c>
      <c r="H6" s="5">
        <f t="shared" si="0"/>
        <v>200</v>
      </c>
      <c r="I6" s="18"/>
      <c r="J6" s="18"/>
      <c r="K6" s="18"/>
    </row>
    <row r="7" spans="1:11" ht="22.5" customHeight="1">
      <c r="A7" s="5">
        <v>2</v>
      </c>
      <c r="B7" s="14" t="s">
        <v>53</v>
      </c>
      <c r="C7" s="5" t="s">
        <v>19</v>
      </c>
      <c r="D7" s="5" t="s">
        <v>14</v>
      </c>
      <c r="E7" s="5">
        <v>41</v>
      </c>
      <c r="F7" s="5"/>
      <c r="G7" s="5">
        <v>25</v>
      </c>
      <c r="H7" s="5">
        <f t="shared" si="0"/>
        <v>1025</v>
      </c>
      <c r="I7" s="16">
        <v>5025</v>
      </c>
      <c r="J7" s="16" t="s">
        <v>58</v>
      </c>
      <c r="K7" s="19" t="s">
        <v>57</v>
      </c>
    </row>
    <row r="8" spans="1:11" ht="22.5" customHeight="1">
      <c r="A8" s="5"/>
      <c r="B8" s="5"/>
      <c r="C8" s="5"/>
      <c r="D8" s="5" t="s">
        <v>20</v>
      </c>
      <c r="E8" s="5">
        <v>13</v>
      </c>
      <c r="F8" s="5"/>
      <c r="G8" s="5">
        <v>150</v>
      </c>
      <c r="H8" s="5">
        <f t="shared" si="0"/>
        <v>1950</v>
      </c>
      <c r="I8" s="17"/>
      <c r="J8" s="17"/>
      <c r="K8" s="20"/>
    </row>
    <row r="9" spans="1:11" ht="22.5" customHeight="1">
      <c r="A9" s="5"/>
      <c r="B9" s="5"/>
      <c r="C9" s="5"/>
      <c r="D9" s="5" t="s">
        <v>16</v>
      </c>
      <c r="E9" s="5">
        <v>2000</v>
      </c>
      <c r="F9" s="5"/>
      <c r="G9" s="5">
        <v>0.3</v>
      </c>
      <c r="H9" s="5">
        <f t="shared" si="0"/>
        <v>600</v>
      </c>
      <c r="I9" s="17"/>
      <c r="J9" s="17"/>
      <c r="K9" s="20"/>
    </row>
    <row r="10" spans="1:11" ht="22.5" customHeight="1">
      <c r="A10" s="5"/>
      <c r="B10" s="5"/>
      <c r="C10" s="5"/>
      <c r="D10" s="5" t="s">
        <v>21</v>
      </c>
      <c r="E10" s="5">
        <v>5</v>
      </c>
      <c r="F10" s="5"/>
      <c r="G10" s="5">
        <v>50</v>
      </c>
      <c r="H10" s="5">
        <f t="shared" si="0"/>
        <v>250</v>
      </c>
      <c r="I10" s="17"/>
      <c r="J10" s="17"/>
      <c r="K10" s="20"/>
    </row>
    <row r="11" spans="1:11" ht="22.5" customHeight="1">
      <c r="A11" s="5"/>
      <c r="B11" s="5"/>
      <c r="C11" s="5"/>
      <c r="D11" s="5" t="s">
        <v>22</v>
      </c>
      <c r="E11" s="5">
        <v>6</v>
      </c>
      <c r="F11" s="5"/>
      <c r="G11" s="5">
        <v>50</v>
      </c>
      <c r="H11" s="5">
        <f t="shared" si="0"/>
        <v>300</v>
      </c>
      <c r="I11" s="17"/>
      <c r="J11" s="17"/>
      <c r="K11" s="20"/>
    </row>
    <row r="12" spans="1:11" ht="22.5" customHeight="1">
      <c r="A12" s="5"/>
      <c r="B12" s="5"/>
      <c r="C12" s="5"/>
      <c r="D12" s="5" t="s">
        <v>23</v>
      </c>
      <c r="E12" s="5">
        <v>3000</v>
      </c>
      <c r="F12" s="5"/>
      <c r="G12" s="5">
        <v>0.3</v>
      </c>
      <c r="H12" s="5">
        <f t="shared" si="0"/>
        <v>900</v>
      </c>
      <c r="I12" s="18"/>
      <c r="J12" s="18"/>
      <c r="K12" s="21"/>
    </row>
    <row r="13" spans="1:11" ht="22.5" customHeight="1">
      <c r="A13" s="5">
        <v>3</v>
      </c>
      <c r="B13" s="5">
        <v>2</v>
      </c>
      <c r="C13" s="5" t="s">
        <v>24</v>
      </c>
      <c r="D13" s="5" t="s">
        <v>25</v>
      </c>
      <c r="E13" s="5">
        <v>22</v>
      </c>
      <c r="F13" s="5"/>
      <c r="G13" s="5">
        <v>25</v>
      </c>
      <c r="H13" s="5">
        <f t="shared" si="0"/>
        <v>550</v>
      </c>
      <c r="I13" s="16">
        <v>760</v>
      </c>
      <c r="J13" s="37" t="s">
        <v>58</v>
      </c>
      <c r="K13" s="22" t="s">
        <v>26</v>
      </c>
    </row>
    <row r="14" spans="1:11" ht="22.5" customHeight="1">
      <c r="A14" s="5"/>
      <c r="B14" s="5"/>
      <c r="C14" s="5"/>
      <c r="D14" s="5" t="s">
        <v>16</v>
      </c>
      <c r="E14" s="5">
        <v>700</v>
      </c>
      <c r="F14" s="5"/>
      <c r="G14" s="5">
        <v>0.3</v>
      </c>
      <c r="H14" s="5">
        <f t="shared" si="0"/>
        <v>210</v>
      </c>
      <c r="I14" s="18"/>
      <c r="J14" s="37"/>
      <c r="K14" s="21"/>
    </row>
    <row r="15" spans="1:11" ht="22.5" customHeight="1">
      <c r="A15" s="5">
        <v>4</v>
      </c>
      <c r="B15" s="5">
        <v>4</v>
      </c>
      <c r="C15" s="5" t="s">
        <v>27</v>
      </c>
      <c r="D15" s="5" t="s">
        <v>25</v>
      </c>
      <c r="E15" s="5">
        <v>17</v>
      </c>
      <c r="F15" s="5"/>
      <c r="G15" s="5">
        <v>25</v>
      </c>
      <c r="H15" s="5">
        <f t="shared" si="0"/>
        <v>425</v>
      </c>
      <c r="I15" s="16">
        <v>1525</v>
      </c>
      <c r="J15" s="16" t="s">
        <v>58</v>
      </c>
      <c r="K15" s="22" t="s">
        <v>28</v>
      </c>
    </row>
    <row r="16" spans="1:11" ht="22.5" customHeight="1">
      <c r="A16" s="5"/>
      <c r="B16" s="5"/>
      <c r="C16" s="5"/>
      <c r="D16" s="5" t="s">
        <v>29</v>
      </c>
      <c r="E16" s="5">
        <v>1</v>
      </c>
      <c r="F16" s="5"/>
      <c r="G16" s="5">
        <v>50</v>
      </c>
      <c r="H16" s="5">
        <f t="shared" si="0"/>
        <v>50</v>
      </c>
      <c r="I16" s="17"/>
      <c r="J16" s="17"/>
      <c r="K16" s="20"/>
    </row>
    <row r="17" spans="1:11" ht="22.5" customHeight="1">
      <c r="A17" s="5"/>
      <c r="B17" s="5"/>
      <c r="C17" s="5"/>
      <c r="D17" s="5" t="s">
        <v>30</v>
      </c>
      <c r="E17" s="5">
        <v>6</v>
      </c>
      <c r="F17" s="5"/>
      <c r="G17" s="5">
        <v>150</v>
      </c>
      <c r="H17" s="5">
        <f t="shared" si="0"/>
        <v>900</v>
      </c>
      <c r="I17" s="17"/>
      <c r="J17" s="17"/>
      <c r="K17" s="20"/>
    </row>
    <row r="18" spans="1:11" ht="22.5" customHeight="1">
      <c r="A18" s="5"/>
      <c r="B18" s="5"/>
      <c r="C18" s="5"/>
      <c r="D18" s="5" t="s">
        <v>16</v>
      </c>
      <c r="E18" s="5">
        <v>500</v>
      </c>
      <c r="F18" s="5"/>
      <c r="G18" s="5">
        <v>0.3</v>
      </c>
      <c r="H18" s="5">
        <f t="shared" si="0"/>
        <v>150</v>
      </c>
      <c r="I18" s="18"/>
      <c r="J18" s="18"/>
      <c r="K18" s="21"/>
    </row>
    <row r="19" spans="1:11" ht="22.5" customHeight="1">
      <c r="A19" s="5">
        <v>5</v>
      </c>
      <c r="B19" s="5">
        <v>5</v>
      </c>
      <c r="C19" s="5" t="s">
        <v>31</v>
      </c>
      <c r="D19" s="5" t="s">
        <v>25</v>
      </c>
      <c r="E19" s="5">
        <v>12</v>
      </c>
      <c r="F19" s="5"/>
      <c r="G19" s="5">
        <v>25</v>
      </c>
      <c r="H19" s="5">
        <f t="shared" si="0"/>
        <v>300</v>
      </c>
      <c r="I19" s="16">
        <v>1200</v>
      </c>
      <c r="J19" s="16" t="s">
        <v>58</v>
      </c>
      <c r="K19" s="23" t="s">
        <v>54</v>
      </c>
    </row>
    <row r="20" spans="1:11" ht="22.5" customHeight="1">
      <c r="A20" s="5"/>
      <c r="B20" s="5"/>
      <c r="C20" s="5"/>
      <c r="D20" s="5" t="s">
        <v>32</v>
      </c>
      <c r="E20" s="5">
        <v>4</v>
      </c>
      <c r="F20" s="5"/>
      <c r="G20" s="5">
        <v>50</v>
      </c>
      <c r="H20" s="5">
        <f t="shared" si="0"/>
        <v>200</v>
      </c>
      <c r="I20" s="17"/>
      <c r="J20" s="17"/>
      <c r="K20" s="24"/>
    </row>
    <row r="21" spans="1:11" ht="22.5" customHeight="1">
      <c r="A21" s="5"/>
      <c r="B21" s="5"/>
      <c r="C21" s="5"/>
      <c r="D21" s="5" t="s">
        <v>29</v>
      </c>
      <c r="E21" s="5">
        <v>2</v>
      </c>
      <c r="F21" s="5"/>
      <c r="G21" s="5">
        <v>50</v>
      </c>
      <c r="H21" s="5">
        <f t="shared" si="0"/>
        <v>100</v>
      </c>
      <c r="I21" s="17"/>
      <c r="J21" s="17"/>
      <c r="K21" s="24"/>
    </row>
    <row r="22" spans="1:11" ht="22.5" customHeight="1">
      <c r="A22" s="5"/>
      <c r="B22" s="5"/>
      <c r="C22" s="5"/>
      <c r="D22" s="5" t="s">
        <v>16</v>
      </c>
      <c r="E22" s="5">
        <v>2000</v>
      </c>
      <c r="F22" s="5"/>
      <c r="G22" s="5">
        <v>0.3</v>
      </c>
      <c r="H22" s="5">
        <f t="shared" si="0"/>
        <v>600</v>
      </c>
      <c r="I22" s="18"/>
      <c r="J22" s="18"/>
      <c r="K22" s="25"/>
    </row>
    <row r="23" spans="1:11" ht="22.5" customHeight="1">
      <c r="A23" s="5">
        <v>6</v>
      </c>
      <c r="B23" s="5">
        <v>5</v>
      </c>
      <c r="C23" s="5" t="s">
        <v>33</v>
      </c>
      <c r="D23" s="5" t="s">
        <v>14</v>
      </c>
      <c r="E23" s="5">
        <v>62</v>
      </c>
      <c r="F23" s="5"/>
      <c r="G23" s="5">
        <v>25</v>
      </c>
      <c r="H23" s="5">
        <f t="shared" si="0"/>
        <v>1550</v>
      </c>
      <c r="I23" s="17">
        <v>4135</v>
      </c>
      <c r="J23" s="17" t="s">
        <v>58</v>
      </c>
      <c r="K23" s="29" t="s">
        <v>55</v>
      </c>
    </row>
    <row r="24" spans="1:11" ht="22.5" customHeight="1">
      <c r="A24" s="5"/>
      <c r="B24" s="5"/>
      <c r="C24" s="5"/>
      <c r="D24" s="5" t="s">
        <v>17</v>
      </c>
      <c r="E24" s="5">
        <v>4</v>
      </c>
      <c r="F24" s="5"/>
      <c r="G24" s="5">
        <v>50</v>
      </c>
      <c r="H24" s="5">
        <f t="shared" si="0"/>
        <v>200</v>
      </c>
      <c r="I24" s="17"/>
      <c r="J24" s="17"/>
      <c r="K24" s="24"/>
    </row>
    <row r="25" spans="1:11" ht="22.5" customHeight="1">
      <c r="A25" s="5"/>
      <c r="B25" s="5"/>
      <c r="C25" s="5"/>
      <c r="D25" s="5" t="s">
        <v>34</v>
      </c>
      <c r="E25" s="5">
        <v>6</v>
      </c>
      <c r="F25" s="5" t="s">
        <v>35</v>
      </c>
      <c r="G25" s="5">
        <v>100</v>
      </c>
      <c r="H25" s="5">
        <f t="shared" si="0"/>
        <v>600</v>
      </c>
      <c r="I25" s="17"/>
      <c r="J25" s="17"/>
      <c r="K25" s="24"/>
    </row>
    <row r="26" spans="1:11" ht="22.5" customHeight="1">
      <c r="A26" s="5"/>
      <c r="B26" s="5"/>
      <c r="C26" s="5"/>
      <c r="D26" s="5" t="s">
        <v>16</v>
      </c>
      <c r="E26" s="5">
        <v>5950</v>
      </c>
      <c r="F26" s="5"/>
      <c r="G26" s="5">
        <v>0.3</v>
      </c>
      <c r="H26" s="5">
        <f t="shared" si="0"/>
        <v>1785</v>
      </c>
      <c r="I26" s="18"/>
      <c r="J26" s="18"/>
      <c r="K26" s="25"/>
    </row>
    <row r="27" spans="1:11" ht="22.5" customHeight="1">
      <c r="A27" s="5">
        <v>7</v>
      </c>
      <c r="B27" s="14" t="s">
        <v>53</v>
      </c>
      <c r="C27" s="5" t="s">
        <v>63</v>
      </c>
      <c r="D27" s="5" t="s">
        <v>16</v>
      </c>
      <c r="E27" s="5">
        <v>700</v>
      </c>
      <c r="F27" s="5"/>
      <c r="G27" s="5">
        <v>0.3</v>
      </c>
      <c r="H27" s="5">
        <f t="shared" si="0"/>
        <v>210</v>
      </c>
      <c r="I27" s="11">
        <v>210</v>
      </c>
      <c r="J27" s="5" t="s">
        <v>59</v>
      </c>
      <c r="K27" s="38" t="s">
        <v>64</v>
      </c>
    </row>
    <row r="28" spans="1:11" ht="22.5" customHeight="1">
      <c r="A28" s="5">
        <v>8</v>
      </c>
      <c r="B28" s="14" t="s">
        <v>53</v>
      </c>
      <c r="C28" s="5" t="s">
        <v>36</v>
      </c>
      <c r="D28" s="5" t="s">
        <v>20</v>
      </c>
      <c r="E28" s="5">
        <v>2</v>
      </c>
      <c r="F28" s="5"/>
      <c r="G28" s="5">
        <v>150</v>
      </c>
      <c r="H28" s="5">
        <f t="shared" si="0"/>
        <v>300</v>
      </c>
      <c r="I28" s="17">
        <v>600</v>
      </c>
      <c r="J28" s="16" t="s">
        <v>58</v>
      </c>
      <c r="K28" s="39" t="s">
        <v>65</v>
      </c>
    </row>
    <row r="29" spans="1:11" ht="22.5" customHeight="1">
      <c r="A29" s="5"/>
      <c r="B29" s="5"/>
      <c r="C29" s="5"/>
      <c r="D29" s="5" t="s">
        <v>16</v>
      </c>
      <c r="E29" s="5">
        <v>1000</v>
      </c>
      <c r="F29" s="5"/>
      <c r="G29" s="5">
        <v>0.3</v>
      </c>
      <c r="H29" s="5">
        <f t="shared" si="0"/>
        <v>300</v>
      </c>
      <c r="I29" s="18"/>
      <c r="J29" s="18"/>
      <c r="K29" s="26"/>
    </row>
    <row r="30" spans="1:11" ht="22.5" customHeight="1">
      <c r="A30" s="5">
        <v>9</v>
      </c>
      <c r="B30" s="5">
        <v>2</v>
      </c>
      <c r="C30" s="5" t="s">
        <v>37</v>
      </c>
      <c r="D30" s="5" t="s">
        <v>34</v>
      </c>
      <c r="E30" s="5">
        <v>5</v>
      </c>
      <c r="F30" s="5" t="s">
        <v>35</v>
      </c>
      <c r="G30" s="5">
        <v>100</v>
      </c>
      <c r="H30" s="5">
        <f t="shared" si="0"/>
        <v>500</v>
      </c>
      <c r="I30" s="35">
        <v>1550</v>
      </c>
      <c r="J30" s="16" t="s">
        <v>59</v>
      </c>
      <c r="K30" s="22" t="s">
        <v>38</v>
      </c>
    </row>
    <row r="31" spans="1:11" ht="22.5" customHeight="1">
      <c r="A31" s="5"/>
      <c r="B31" s="5"/>
      <c r="C31" s="5"/>
      <c r="D31" s="5" t="s">
        <v>16</v>
      </c>
      <c r="E31" s="5">
        <v>1000</v>
      </c>
      <c r="F31" s="5"/>
      <c r="G31" s="5">
        <v>0.3</v>
      </c>
      <c r="H31" s="5">
        <f t="shared" si="0"/>
        <v>300</v>
      </c>
      <c r="I31" s="35"/>
      <c r="J31" s="17"/>
      <c r="K31" s="27"/>
    </row>
    <row r="32" spans="1:11" ht="22.5" customHeight="1">
      <c r="A32" s="5"/>
      <c r="B32" s="5"/>
      <c r="C32" s="5"/>
      <c r="D32" s="6" t="s">
        <v>39</v>
      </c>
      <c r="E32" s="7">
        <v>30</v>
      </c>
      <c r="F32" s="6" t="s">
        <v>15</v>
      </c>
      <c r="G32" s="7">
        <v>25</v>
      </c>
      <c r="H32" s="5">
        <f t="shared" si="0"/>
        <v>750</v>
      </c>
      <c r="I32" s="35"/>
      <c r="J32" s="18"/>
      <c r="K32" s="27"/>
    </row>
    <row r="33" spans="1:11" ht="22.5" customHeight="1">
      <c r="A33" s="5">
        <v>10</v>
      </c>
      <c r="B33" s="5">
        <v>3</v>
      </c>
      <c r="C33" s="5" t="s">
        <v>40</v>
      </c>
      <c r="D33" s="5" t="s">
        <v>41</v>
      </c>
      <c r="E33" s="5">
        <v>5</v>
      </c>
      <c r="F33" s="5"/>
      <c r="G33" s="5">
        <v>40</v>
      </c>
      <c r="H33" s="5">
        <f t="shared" si="0"/>
        <v>200</v>
      </c>
      <c r="I33" s="17">
        <v>2210</v>
      </c>
      <c r="J33" s="17" t="s">
        <v>58</v>
      </c>
      <c r="K33" s="22" t="s">
        <v>42</v>
      </c>
    </row>
    <row r="34" spans="1:11" ht="22.5" customHeight="1">
      <c r="A34" s="5"/>
      <c r="B34" s="5"/>
      <c r="C34" s="5"/>
      <c r="D34" s="5" t="s">
        <v>34</v>
      </c>
      <c r="E34" s="5">
        <v>12</v>
      </c>
      <c r="F34" s="5"/>
      <c r="G34" s="5">
        <v>100</v>
      </c>
      <c r="H34" s="5">
        <f t="shared" si="0"/>
        <v>1200</v>
      </c>
      <c r="I34" s="17"/>
      <c r="J34" s="17"/>
      <c r="K34" s="27"/>
    </row>
    <row r="35" spans="1:11" ht="22.5" customHeight="1">
      <c r="A35" s="5"/>
      <c r="B35" s="5"/>
      <c r="C35" s="5"/>
      <c r="D35" s="5" t="s">
        <v>30</v>
      </c>
      <c r="E35" s="5">
        <v>4</v>
      </c>
      <c r="F35" s="5"/>
      <c r="G35" s="5">
        <v>150</v>
      </c>
      <c r="H35" s="5">
        <f t="shared" si="0"/>
        <v>600</v>
      </c>
      <c r="I35" s="17"/>
      <c r="J35" s="17"/>
      <c r="K35" s="27"/>
    </row>
    <row r="36" spans="1:11" ht="22.5" customHeight="1">
      <c r="A36" s="5"/>
      <c r="B36" s="5"/>
      <c r="C36" s="5"/>
      <c r="D36" s="5" t="s">
        <v>16</v>
      </c>
      <c r="E36" s="5">
        <v>700</v>
      </c>
      <c r="F36" s="5"/>
      <c r="G36" s="5">
        <v>0.3</v>
      </c>
      <c r="H36" s="5">
        <f t="shared" si="0"/>
        <v>210</v>
      </c>
      <c r="I36" s="18"/>
      <c r="J36" s="18"/>
      <c r="K36" s="28"/>
    </row>
    <row r="37" spans="1:11" ht="31.5" customHeight="1">
      <c r="A37" s="5">
        <v>11</v>
      </c>
      <c r="B37" s="5">
        <v>5</v>
      </c>
      <c r="C37" s="5" t="s">
        <v>43</v>
      </c>
      <c r="D37" s="5" t="s">
        <v>44</v>
      </c>
      <c r="E37" s="5">
        <v>130</v>
      </c>
      <c r="F37" s="5"/>
      <c r="G37" s="5">
        <v>0.8</v>
      </c>
      <c r="H37" s="5">
        <f t="shared" si="0"/>
        <v>104</v>
      </c>
      <c r="I37" s="5">
        <v>104</v>
      </c>
      <c r="J37" s="5" t="s">
        <v>59</v>
      </c>
      <c r="K37" s="15" t="s">
        <v>45</v>
      </c>
    </row>
    <row r="38" spans="1:11" ht="36.75" customHeight="1">
      <c r="A38" s="5">
        <v>12</v>
      </c>
      <c r="B38" s="5">
        <v>3</v>
      </c>
      <c r="C38" s="5" t="s">
        <v>46</v>
      </c>
      <c r="D38" s="5" t="s">
        <v>16</v>
      </c>
      <c r="E38" s="5">
        <v>700</v>
      </c>
      <c r="F38" s="5"/>
      <c r="G38" s="5">
        <v>0.3</v>
      </c>
      <c r="H38" s="5">
        <f t="shared" si="0"/>
        <v>210</v>
      </c>
      <c r="I38" s="11">
        <v>210</v>
      </c>
      <c r="J38" s="5" t="s">
        <v>59</v>
      </c>
      <c r="K38" s="12" t="s">
        <v>47</v>
      </c>
    </row>
    <row r="39" spans="1:11" ht="22.5" customHeight="1">
      <c r="A39" s="5">
        <v>13</v>
      </c>
      <c r="B39" s="5"/>
      <c r="C39" s="5" t="s">
        <v>48</v>
      </c>
      <c r="D39" s="5" t="s">
        <v>16</v>
      </c>
      <c r="E39" s="5">
        <v>3000</v>
      </c>
      <c r="F39" s="5" t="s">
        <v>15</v>
      </c>
      <c r="G39" s="5">
        <v>0.3</v>
      </c>
      <c r="H39" s="5">
        <f>E39*G39</f>
        <v>900</v>
      </c>
      <c r="I39" s="17">
        <v>1520</v>
      </c>
      <c r="J39" s="17" t="s">
        <v>58</v>
      </c>
      <c r="K39" s="29" t="s">
        <v>56</v>
      </c>
    </row>
    <row r="40" spans="1:11" ht="22.5" customHeight="1">
      <c r="A40" s="5"/>
      <c r="B40" s="5"/>
      <c r="C40" s="5"/>
      <c r="D40" s="5" t="s">
        <v>21</v>
      </c>
      <c r="E40" s="5">
        <v>6</v>
      </c>
      <c r="F40" s="5" t="s">
        <v>49</v>
      </c>
      <c r="G40" s="5">
        <v>70</v>
      </c>
      <c r="H40" s="5">
        <f>E40*G40</f>
        <v>420</v>
      </c>
      <c r="I40" s="17"/>
      <c r="J40" s="17"/>
      <c r="K40" s="30"/>
    </row>
    <row r="41" spans="1:11" ht="34.5" customHeight="1">
      <c r="A41" s="5"/>
      <c r="B41" s="5"/>
      <c r="C41" s="5"/>
      <c r="D41" s="5" t="s">
        <v>50</v>
      </c>
      <c r="E41" s="5">
        <v>5</v>
      </c>
      <c r="F41" s="5" t="s">
        <v>18</v>
      </c>
      <c r="G41" s="5">
        <v>40</v>
      </c>
      <c r="H41" s="5">
        <f>E41*G41</f>
        <v>200</v>
      </c>
      <c r="I41" s="18"/>
      <c r="J41" s="18"/>
      <c r="K41" s="31"/>
    </row>
    <row r="42" spans="1:11" ht="22.5" customHeight="1">
      <c r="A42" s="5" t="s">
        <v>51</v>
      </c>
      <c r="B42" s="5"/>
      <c r="C42" s="5"/>
      <c r="D42" s="5"/>
      <c r="E42" s="8"/>
      <c r="F42" s="5"/>
      <c r="G42" s="5"/>
      <c r="H42" s="5">
        <f>SUM(H4:H41)</f>
        <v>20604</v>
      </c>
      <c r="I42" s="11">
        <f>SUM(I4:I41)</f>
        <v>20604</v>
      </c>
      <c r="J42" s="11"/>
      <c r="K42" s="13"/>
    </row>
    <row r="43" spans="1:5" ht="23.25" customHeight="1">
      <c r="A43" t="s">
        <v>52</v>
      </c>
      <c r="E43"/>
    </row>
    <row r="44" spans="1:11" ht="19.5" customHeight="1">
      <c r="A44" s="36" t="s">
        <v>60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</row>
  </sheetData>
  <sheetProtection/>
  <mergeCells count="34">
    <mergeCell ref="A44:K44"/>
    <mergeCell ref="I4:I6"/>
    <mergeCell ref="I7:I12"/>
    <mergeCell ref="I13:I14"/>
    <mergeCell ref="I15:I18"/>
    <mergeCell ref="I19:I22"/>
    <mergeCell ref="I23:I26"/>
    <mergeCell ref="J4:J6"/>
    <mergeCell ref="J7:J12"/>
    <mergeCell ref="J13:J14"/>
    <mergeCell ref="J39:J41"/>
    <mergeCell ref="K39:K41"/>
    <mergeCell ref="A1:K1"/>
    <mergeCell ref="A2:C2"/>
    <mergeCell ref="G2:I2"/>
    <mergeCell ref="I28:I29"/>
    <mergeCell ref="I30:I32"/>
    <mergeCell ref="I33:I36"/>
    <mergeCell ref="I39:I41"/>
    <mergeCell ref="K23:K26"/>
    <mergeCell ref="J23:J26"/>
    <mergeCell ref="J30:J32"/>
    <mergeCell ref="J33:J36"/>
    <mergeCell ref="K28:K29"/>
    <mergeCell ref="K30:K32"/>
    <mergeCell ref="K33:K36"/>
    <mergeCell ref="J28:J29"/>
    <mergeCell ref="J15:J18"/>
    <mergeCell ref="J19:J22"/>
    <mergeCell ref="K4:K6"/>
    <mergeCell ref="K7:K12"/>
    <mergeCell ref="K13:K14"/>
    <mergeCell ref="K15:K18"/>
    <mergeCell ref="K19:K2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南湖村</cp:lastModifiedBy>
  <cp:lastPrinted>2018-12-27T04:56:20Z</cp:lastPrinted>
  <dcterms:created xsi:type="dcterms:W3CDTF">2018-04-26T03:57:27Z</dcterms:created>
  <dcterms:modified xsi:type="dcterms:W3CDTF">2019-01-10T01:01:55Z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2052-11.1.0.8002</vt:lpwstr>
  </property>
</Properties>
</file>