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 activeTab="6"/>
  </bookViews>
  <sheets>
    <sheet name="第一季度公开内容" sheetId="1" r:id="rId1"/>
    <sheet name="村、社区资产负债表" sheetId="4" r:id="rId2"/>
    <sheet name="村、社区收益分配表" sheetId="5" r:id="rId3"/>
    <sheet name="村、社区收支明细表" sheetId="6" r:id="rId4"/>
    <sheet name="应收及债权债务表" sheetId="7" r:id="rId5"/>
    <sheet name="应付及债权债务表" sheetId="8" r:id="rId6"/>
    <sheet name="固定资产公布" sheetId="9" r:id="rId7"/>
  </sheets>
  <definedNames>
    <definedName name="_xlnm.Print_Titles" localSheetId="4">应收及债权债务表!$1:$3</definedName>
    <definedName name="_xlnm.Print_Titles" localSheetId="5">应付及债权债务表!$1:$3</definedName>
    <definedName name="_xlnm.Print_Titles" localSheetId="6">固定资产公布!$1:$3</definedName>
  </definedNames>
  <calcPr calcId="144525"/>
</workbook>
</file>

<file path=xl/sharedStrings.xml><?xml version="1.0" encoding="utf-8"?>
<sst xmlns="http://schemas.openxmlformats.org/spreadsheetml/2006/main" count="1037" uniqueCount="542">
  <si>
    <t>2022年第一季度财务公开内容</t>
  </si>
  <si>
    <t>序号</t>
  </si>
  <si>
    <t>公开类型</t>
  </si>
  <si>
    <t>公开内容</t>
  </si>
  <si>
    <t>备注</t>
  </si>
  <si>
    <t>季度公开（定期公开）</t>
  </si>
  <si>
    <t>村级资产负债表</t>
  </si>
  <si>
    <t>3月份报表数据</t>
  </si>
  <si>
    <t>村级收益分配表</t>
  </si>
  <si>
    <t>村级收支明细表</t>
  </si>
  <si>
    <t>债权明细公开表</t>
  </si>
  <si>
    <t>债务明细公开表</t>
  </si>
  <si>
    <t>固定资产情况公布表</t>
  </si>
  <si>
    <t>不定期公开（及时公开）</t>
  </si>
  <si>
    <t>社区、农地、富民分红、民生保险、农户补贴、资产核销、清产核资表格等；其他职能部门要求公开的涉及资金支付有关的内容（粮油补贴等）</t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</si>
  <si>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</si>
  <si>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</si>
  <si>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</si>
  <si>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</si>
  <si>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</si>
  <si>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</si>
  <si>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</si>
  <si>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</si>
  <si>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</si>
  <si>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</si>
  <si>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注：1.季度公开请于2022.5.25（星期三）前通过橱窗对外公开，网上村委会与微信公众号同步上传公开，公示期不少于7天；</t>
  </si>
  <si>
    <t xml:space="preserve">    2.不定期公开及重要信息公开内容请务必做到及时公开。</t>
  </si>
  <si>
    <t>资产负债表</t>
  </si>
  <si>
    <t>填报单位：昆山市巴城镇联民村村民委员会</t>
  </si>
  <si>
    <t>截止日期：2022年3月31日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</si>
  <si>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</si>
  <si>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</si>
  <si>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</si>
  <si>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</si>
  <si>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</si>
  <si>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</si>
  <si>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</si>
  <si>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</si>
  <si>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</si>
  <si>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>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</si>
  <si>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</si>
  <si>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</si>
  <si>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</si>
  <si>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</si>
  <si>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</si>
  <si>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</si>
  <si>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</si>
  <si>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</si>
  <si>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</si>
  <si>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</si>
  <si>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</si>
  <si>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</si>
  <si>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</si>
  <si>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</si>
  <si>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</si>
  <si>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</si>
  <si>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</si>
  <si>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</si>
  <si>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</si>
  <si>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</si>
  <si>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</si>
  <si>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</si>
  <si>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</si>
  <si>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</si>
  <si>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</si>
  <si>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</si>
  <si>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</si>
  <si>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</si>
  <si>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</si>
  <si>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</si>
  <si>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</si>
  <si>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</si>
  <si>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</si>
  <si>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</si>
  <si>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</si>
  <si>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</si>
  <si>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</si>
  <si>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</si>
  <si>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</si>
  <si>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</si>
  <si>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</si>
  <si>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</si>
  <si>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</si>
  <si>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</si>
  <si>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</si>
  <si>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</si>
  <si>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</si>
  <si>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</si>
  <si>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</si>
  <si>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</si>
  <si>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</si>
  <si>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</si>
  <si>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</si>
  <si>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制表人：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</si>
  <si>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</si>
  <si>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</si>
  <si>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</si>
  <si>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</si>
  <si>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</si>
  <si>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</si>
  <si>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</si>
  <si>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</si>
  <si>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</si>
  <si>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</si>
  <si>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</si>
  <si>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</si>
  <si>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</si>
  <si>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</si>
  <si>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</si>
  <si>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</si>
  <si>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</si>
  <si>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</si>
  <si>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</si>
  <si>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</si>
  <si>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</si>
  <si>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</si>
  <si>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</si>
  <si>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</si>
  <si>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</si>
  <si>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</si>
  <si>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</si>
  <si>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</si>
  <si>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</si>
  <si>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</si>
  <si>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</si>
  <si>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</si>
  <si>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</si>
  <si>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</si>
  <si>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</si>
  <si>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</si>
  <si>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</si>
  <si>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</si>
  <si>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</si>
  <si>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</si>
  <si>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</si>
  <si>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</si>
  <si>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</si>
  <si>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</si>
  <si>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</si>
  <si>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</si>
  <si>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</si>
  <si>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</si>
  <si>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</si>
  <si>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</si>
  <si>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</si>
  <si>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</si>
  <si>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</si>
  <si>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</si>
  <si>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</si>
  <si>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</si>
  <si>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</si>
  <si>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</si>
  <si>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</si>
  <si>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</si>
  <si>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</si>
  <si>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</si>
  <si>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</si>
  <si>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</si>
  <si>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</si>
  <si>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</si>
  <si>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</si>
  <si>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</si>
  <si>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</si>
  <si>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</si>
  <si>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</si>
  <si>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</si>
  <si>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</si>
  <si>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</si>
  <si>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</si>
  <si>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</si>
  <si>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</si>
  <si>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</si>
  <si>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</si>
  <si>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</si>
  <si>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</si>
  <si>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</si>
  <si>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</si>
  <si>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</si>
  <si>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</si>
  <si>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</si>
  <si>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</si>
  <si>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</si>
  <si>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</si>
  <si>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</si>
  <si>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</si>
  <si>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</si>
  <si>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</si>
  <si>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</si>
  <si>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</si>
  <si>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</si>
  <si>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</si>
  <si>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</si>
  <si>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</si>
  <si>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</si>
  <si>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</si>
  <si>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</si>
  <si>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</si>
  <si>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</si>
  <si>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</si>
  <si>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</si>
  <si>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</si>
  <si>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</si>
  <si>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</si>
  <si>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</si>
  <si>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</si>
  <si>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</si>
  <si>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</si>
  <si>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</si>
  <si>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</si>
  <si>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</si>
  <si>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</si>
  <si>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</si>
  <si>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</si>
  <si>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</si>
  <si>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</si>
  <si>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</si>
  <si>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</si>
  <si>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</si>
  <si>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</si>
  <si>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</si>
  <si>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</si>
  <si>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</si>
  <si>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</si>
  <si>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</si>
  <si>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</si>
  <si>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</si>
  <si>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</si>
  <si>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</si>
  <si>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</si>
  <si>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</si>
  <si>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</si>
  <si>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</si>
  <si>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</si>
  <si>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</si>
  <si>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</si>
  <si>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</si>
  <si>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</si>
  <si>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</si>
  <si>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</si>
  <si>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</si>
  <si>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</si>
  <si>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</si>
  <si>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</si>
  <si>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</si>
  <si>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</si>
  <si>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</si>
  <si>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</si>
  <si>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</si>
  <si>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</si>
  <si>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</si>
  <si>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</si>
  <si>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</si>
  <si>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</si>
  <si>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</si>
  <si>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</si>
  <si>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</si>
  <si>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</si>
  <si>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</si>
  <si>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</si>
  <si>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</si>
  <si>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</si>
  <si>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</si>
  <si>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</si>
  <si>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</si>
  <si>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</si>
  <si>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</si>
  <si>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</si>
  <si>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</si>
  <si>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</si>
  <si>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</si>
  <si>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</si>
  <si>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</si>
  <si>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</si>
  <si>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</si>
  <si>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</si>
  <si>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</si>
  <si>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</si>
  <si>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</si>
  <si>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</si>
  <si>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</si>
  <si>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</si>
  <si>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</si>
  <si>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</si>
  <si>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</si>
  <si>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</si>
  <si>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</si>
  <si>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</si>
  <si>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</si>
  <si>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</si>
  <si>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</si>
  <si>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</si>
  <si>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</si>
  <si>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</si>
  <si>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</si>
  <si>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</si>
  <si>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</si>
  <si>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</si>
  <si>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</si>
  <si>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</si>
  <si>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</si>
  <si>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</si>
  <si>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</si>
  <si>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</si>
  <si>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</si>
  <si>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</si>
  <si>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</si>
  <si>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</si>
  <si>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</si>
  <si>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</si>
  <si>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</si>
  <si>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</si>
  <si>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</si>
  <si>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</si>
  <si>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</si>
  <si>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</si>
  <si>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</si>
  <si>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</si>
  <si>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</si>
  <si>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</si>
  <si>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</si>
  <si>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</si>
  <si>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</si>
  <si>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</si>
  <si>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</si>
  <si>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</si>
  <si>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</si>
  <si>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</si>
  <si>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</si>
  <si>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</si>
  <si>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</si>
  <si>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</si>
  <si>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</si>
  <si>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</si>
  <si>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</si>
  <si>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</si>
  <si>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</si>
  <si>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</si>
  <si>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</si>
  <si>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</si>
  <si>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</si>
  <si>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单位名称（盖章）:</t>
  </si>
  <si>
    <t>类别</t>
  </si>
  <si>
    <r>
      <t xml:space="preserve">单位或个人
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名</t>
    </r>
  </si>
  <si>
    <t>本年增加数</t>
  </si>
  <si>
    <t>本年减少数</t>
  </si>
  <si>
    <t>原因</t>
  </si>
  <si>
    <t>一、应收款项</t>
  </si>
  <si>
    <t>社区股份合作社</t>
  </si>
  <si>
    <t>往来挂账</t>
  </si>
  <si>
    <t>国网江苏省电力公司</t>
  </si>
  <si>
    <t>中国邮政集团公司</t>
  </si>
  <si>
    <t>电费预存款</t>
  </si>
  <si>
    <t>昆山市协泰电力安装有限公司</t>
  </si>
  <si>
    <t>中国铁塔股份有限公司苏州市分公司</t>
  </si>
  <si>
    <t>中国移动</t>
  </si>
  <si>
    <t>应收租金</t>
  </si>
  <si>
    <t>预付工资</t>
  </si>
  <si>
    <t>村干部公积金自付</t>
  </si>
  <si>
    <t>公积金</t>
  </si>
  <si>
    <t>村干部社保自付</t>
  </si>
  <si>
    <t>社保</t>
  </si>
  <si>
    <t>黄小妹</t>
  </si>
  <si>
    <t>借款</t>
  </si>
  <si>
    <t>邹伯明</t>
  </si>
  <si>
    <t>张小弟</t>
  </si>
  <si>
    <t>姜凤弟</t>
  </si>
  <si>
    <t>预收款</t>
  </si>
  <si>
    <t>邹友发</t>
  </si>
  <si>
    <t>工会经费个人承担部分</t>
  </si>
  <si>
    <t>工会会费</t>
  </si>
  <si>
    <t>二、长短期投资</t>
  </si>
  <si>
    <t>合  计</t>
  </si>
  <si>
    <t>单位负责人:</t>
  </si>
  <si>
    <t>填报人：</t>
  </si>
  <si>
    <r>
      <rPr>
        <sz val="12"/>
        <rFont val="宋体"/>
        <charset val="134"/>
      </rPr>
      <t>单位或个人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         </t>
    </r>
    <r>
      <rPr>
        <sz val="12"/>
        <rFont val="宋体"/>
        <charset val="134"/>
      </rPr>
      <t>名</t>
    </r>
  </si>
  <si>
    <t>一、应付款项</t>
  </si>
  <si>
    <t>联民富民合作社</t>
  </si>
  <si>
    <t>土地股份合作社</t>
  </si>
  <si>
    <t>联民农地股份专业合作社</t>
  </si>
  <si>
    <t>经服中心</t>
  </si>
  <si>
    <t>昆山国源建设工程有限公司</t>
  </si>
  <si>
    <t>运土保证金</t>
  </si>
  <si>
    <t>国家金库昆山支库</t>
  </si>
  <si>
    <t>宋根弟等51户</t>
  </si>
  <si>
    <t>鱼塘报名押金</t>
  </si>
  <si>
    <t>二、长短期借款</t>
  </si>
  <si>
    <t>三、专项应付款</t>
  </si>
  <si>
    <t>农户动拆迁补偿</t>
  </si>
  <si>
    <t>大棚房整治</t>
  </si>
  <si>
    <t>鱼塘拆迁补偿款</t>
  </si>
  <si>
    <t>巴城镇联民村固定资产明细公布榜</t>
  </si>
  <si>
    <t>2022年1季度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</si>
  <si>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</si>
  <si>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</si>
  <si>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</si>
  <si>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</si>
  <si>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</si>
  <si>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</si>
  <si>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</si>
  <si>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固定资产使用状况</t>
  </si>
  <si>
    <t>存放地点</t>
  </si>
  <si>
    <t>自用</t>
  </si>
  <si>
    <t>外借</t>
  </si>
  <si>
    <t>闲置</t>
  </si>
  <si>
    <t>毁损</t>
  </si>
  <si>
    <t>报废</t>
  </si>
  <si>
    <t>松下空调</t>
  </si>
  <si>
    <t>台</t>
  </si>
  <si>
    <t>联民村部</t>
  </si>
  <si>
    <t>办公棹</t>
  </si>
  <si>
    <t>个</t>
  </si>
  <si>
    <t>彩电、录照机</t>
  </si>
  <si>
    <t>CHD2983长虹彩电</t>
  </si>
  <si>
    <t>DVP-806万利达</t>
  </si>
  <si>
    <t>1.6黑花莉骏马写字台</t>
  </si>
  <si>
    <t>626椅子</t>
  </si>
  <si>
    <t>套</t>
  </si>
  <si>
    <t>2.4骏马黑花莉会议桌</t>
  </si>
  <si>
    <t>黑力椅</t>
  </si>
  <si>
    <t>2318-9大班台加椅子</t>
  </si>
  <si>
    <t>2.3骏马黑花莉会议桌</t>
  </si>
  <si>
    <t>1.4骏马黑花莉厚写字</t>
  </si>
  <si>
    <t>523胡桃木色书柜</t>
  </si>
  <si>
    <t>佳城沙发加茶机</t>
  </si>
  <si>
    <t>深色茶水柜</t>
  </si>
  <si>
    <t>办公家具</t>
  </si>
  <si>
    <t>民兵资料文件柜</t>
  </si>
  <si>
    <t>格力空调</t>
  </si>
  <si>
    <t>二门书柜</t>
  </si>
  <si>
    <t>花平橙子</t>
  </si>
  <si>
    <t>激光打印机</t>
  </si>
  <si>
    <t>传真机</t>
  </si>
  <si>
    <t>警务站电脑</t>
  </si>
  <si>
    <t>复印机</t>
  </si>
  <si>
    <t>数码相机</t>
  </si>
  <si>
    <t>开票打印机</t>
  </si>
  <si>
    <t>期刊架</t>
  </si>
  <si>
    <t>书架</t>
  </si>
  <si>
    <t>2米园桌</t>
  </si>
  <si>
    <t>二人单人沙发+茶几</t>
  </si>
  <si>
    <t>二人课桌</t>
  </si>
  <si>
    <t>三人课桌</t>
  </si>
  <si>
    <t>会议椅(全木)</t>
  </si>
  <si>
    <t>三人木沙发+大茶几</t>
  </si>
  <si>
    <t>大园桌+转盘1米</t>
  </si>
  <si>
    <t>吧椅</t>
  </si>
  <si>
    <t>三人钢沙发</t>
  </si>
  <si>
    <t>329三人皮沙发</t>
  </si>
  <si>
    <t>65*65大理石茶几</t>
  </si>
  <si>
    <t>主席桌(广东户)4.8米</t>
  </si>
  <si>
    <t>讲台(苏州户)</t>
  </si>
  <si>
    <t>衣架</t>
  </si>
  <si>
    <t>1.8米大班桌</t>
  </si>
  <si>
    <t>2.米大班桌</t>
  </si>
  <si>
    <t>2424广东四门茶水柜(全木门）</t>
  </si>
  <si>
    <t>上皮大班椅8068</t>
  </si>
  <si>
    <t>二门茶水柜</t>
  </si>
  <si>
    <t>四门茶水柜</t>
  </si>
  <si>
    <t>三门茶水柜(天围边)</t>
  </si>
  <si>
    <t>三门茶水柜(全木门)</t>
  </si>
  <si>
    <t>7米*2米会议桌</t>
  </si>
  <si>
    <t>沙发四件套(1+2+3+大理石茶几）</t>
  </si>
  <si>
    <t>会议椅</t>
  </si>
  <si>
    <t>曲木椅</t>
  </si>
  <si>
    <t>1.6米广东电脑桌</t>
  </si>
  <si>
    <t>电脑3台</t>
  </si>
  <si>
    <t>美的冰箱</t>
  </si>
  <si>
    <t>电脑三套</t>
  </si>
  <si>
    <t>电脑桌10台</t>
  </si>
  <si>
    <t>床</t>
  </si>
  <si>
    <t>张</t>
  </si>
  <si>
    <t>电脑</t>
  </si>
  <si>
    <t>打印机</t>
  </si>
  <si>
    <t>投影机</t>
  </si>
  <si>
    <t>办公桌</t>
  </si>
  <si>
    <t>照相机</t>
  </si>
  <si>
    <t>松下冰箱</t>
  </si>
  <si>
    <t>格力空调2匹柜机</t>
  </si>
  <si>
    <t>三门书柜</t>
  </si>
  <si>
    <t>五节档案柜4个</t>
  </si>
  <si>
    <t>凭证柜5个</t>
  </si>
  <si>
    <t>惠普扫描仪</t>
  </si>
  <si>
    <t>空调1台KFR—35GW</t>
  </si>
  <si>
    <t>联想电脑7套</t>
  </si>
  <si>
    <t>彩带卷帘门</t>
  </si>
  <si>
    <t>厨房用具</t>
  </si>
  <si>
    <t>村部大门</t>
  </si>
  <si>
    <t>机车库</t>
  </si>
  <si>
    <t>车棚</t>
  </si>
  <si>
    <t>公共服务中心</t>
  </si>
  <si>
    <t>电箱</t>
  </si>
  <si>
    <t>围栏电动门</t>
  </si>
  <si>
    <t>普拉特功效</t>
  </si>
  <si>
    <t>旗杆</t>
  </si>
  <si>
    <t>根</t>
  </si>
  <si>
    <t>食堂用格力空调</t>
  </si>
  <si>
    <t>门卫热水器</t>
  </si>
  <si>
    <t>扫描仪打印机</t>
  </si>
  <si>
    <t>富士打印机</t>
  </si>
  <si>
    <t>全村桥梁</t>
  </si>
  <si>
    <t>座</t>
  </si>
  <si>
    <t>全村水泥路</t>
  </si>
  <si>
    <t>条</t>
  </si>
  <si>
    <t>全村沙石路</t>
  </si>
  <si>
    <t>南北村邹家角道路硬化</t>
  </si>
  <si>
    <t>南外潭-水河宅道路硬化</t>
  </si>
  <si>
    <t>桥</t>
  </si>
  <si>
    <t>高速便道</t>
  </si>
  <si>
    <t>自来水厂</t>
  </si>
  <si>
    <t>厕所</t>
  </si>
  <si>
    <t>公共厕所</t>
  </si>
  <si>
    <t>停车场</t>
  </si>
  <si>
    <t>水河宅停车场</t>
  </si>
  <si>
    <t>翻斗车</t>
  </si>
  <si>
    <t>中心路段监控系统</t>
  </si>
  <si>
    <t>联想液晶电视机</t>
  </si>
  <si>
    <t>割草机</t>
  </si>
  <si>
    <t>全村电线</t>
  </si>
  <si>
    <t>梁家套闸</t>
  </si>
  <si>
    <t>蓝球架</t>
  </si>
  <si>
    <t>乒乓台</t>
  </si>
  <si>
    <t>麻将台</t>
  </si>
  <si>
    <t>不锈钢宣传栏</t>
  </si>
  <si>
    <t>上墙制度公示栏</t>
  </si>
  <si>
    <t>网络监控设备</t>
  </si>
  <si>
    <t>监控设备</t>
  </si>
  <si>
    <t>电动三轮车</t>
  </si>
  <si>
    <t>辆</t>
  </si>
  <si>
    <t>后挂式垃圾车</t>
  </si>
  <si>
    <t>垃圾分类厅</t>
  </si>
  <si>
    <t>三轮高压冲洗车</t>
  </si>
  <si>
    <t>垃圾分类亭</t>
  </si>
  <si>
    <t>监控系统</t>
  </si>
  <si>
    <t>光纤线路监控系统</t>
  </si>
  <si>
    <t>环保助力车</t>
  </si>
  <si>
    <t>移动厕所5套</t>
  </si>
  <si>
    <t>各自然村</t>
  </si>
  <si>
    <t>太阳能路灯（80套）</t>
  </si>
  <si>
    <t>物业中心装修设施</t>
  </si>
  <si>
    <t>枫塘苑</t>
  </si>
  <si>
    <t>合    计</t>
  </si>
  <si>
    <t>填表人: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</si>
</sst>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35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21" borderId="37" applyNumberFormat="0" applyAlignment="0" applyProtection="0">
      <alignment vertical="center"/>
    </xf>
    <xf numFmtId="0" fontId="37" fillId="21" borderId="33" applyNumberFormat="0" applyAlignment="0" applyProtection="0">
      <alignment vertical="center"/>
    </xf>
    <xf numFmtId="0" fontId="35" fillId="22" borderId="3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NumberFormat="1" applyFo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0" fontId="12" fillId="0" borderId="18" xfId="0" applyFont="1" applyBorder="1" applyProtection="1">
      <alignment vertical="center"/>
      <protection locked="0"/>
    </xf>
    <xf numFmtId="4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4" fontId="12" fillId="0" borderId="20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top"/>
      <protection locked="0"/>
    </xf>
    <xf numFmtId="0" fontId="12" fillId="0" borderId="15" xfId="0" applyFont="1" applyBorder="1" applyProtection="1">
      <alignment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wrapTex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 applyAlignment="1">
      <alignment horizontal="left"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left" vertical="center"/>
    </xf>
    <xf numFmtId="4" fontId="12" fillId="0" borderId="13" xfId="0" applyNumberFormat="1" applyFont="1" applyBorder="1" applyAlignment="1" applyProtection="1">
      <alignment horizontal="left" vertical="center"/>
      <protection locked="0"/>
    </xf>
    <xf numFmtId="0" fontId="12" fillId="0" borderId="18" xfId="0" applyFont="1" applyBorder="1">
      <alignment vertical="center"/>
    </xf>
    <xf numFmtId="4" fontId="12" fillId="0" borderId="15" xfId="0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>
      <alignment vertical="center"/>
    </xf>
    <xf numFmtId="0" fontId="12" fillId="0" borderId="20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" fontId="15" fillId="0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horizontal="center" vertical="center"/>
    </xf>
    <xf numFmtId="4" fontId="16" fillId="0" borderId="0" xfId="44" applyNumberFormat="1" applyFont="1" applyAlignment="1">
      <alignment horizontal="left" vertical="center" wrapText="1"/>
    </xf>
    <xf numFmtId="4" fontId="16" fillId="0" borderId="0" xfId="44" applyNumberFormat="1" applyFont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 applyProtection="1">
      <alignment vertical="center"/>
      <protection locked="0"/>
    </xf>
    <xf numFmtId="4" fontId="12" fillId="0" borderId="0" xfId="0" applyNumberFormat="1" applyFont="1" applyFill="1" applyAlignment="1" applyProtection="1">
      <alignment horizontal="right" vertical="center"/>
      <protection locked="0"/>
    </xf>
    <xf numFmtId="4" fontId="16" fillId="0" borderId="12" xfId="44" applyNumberFormat="1" applyFont="1" applyBorder="1" applyAlignment="1" applyProtection="1">
      <alignment horizontal="center" vertical="center" wrapText="1"/>
      <protection locked="0"/>
    </xf>
    <xf numFmtId="4" fontId="16" fillId="0" borderId="13" xfId="44" applyNumberFormat="1" applyFont="1" applyBorder="1" applyAlignment="1">
      <alignment horizontal="center" vertical="center" wrapText="1"/>
    </xf>
    <xf numFmtId="4" fontId="16" fillId="0" borderId="13" xfId="44" applyNumberFormat="1" applyFont="1" applyBorder="1" applyAlignment="1" applyProtection="1">
      <alignment horizontal="center" vertical="center" wrapText="1"/>
      <protection locked="0"/>
    </xf>
    <xf numFmtId="4" fontId="16" fillId="0" borderId="14" xfId="44" applyNumberFormat="1" applyFont="1" applyBorder="1" applyAlignment="1" applyProtection="1">
      <alignment horizontal="center" vertical="center" wrapText="1"/>
      <protection locked="0"/>
    </xf>
    <xf numFmtId="4" fontId="16" fillId="0" borderId="15" xfId="44" applyNumberFormat="1" applyFont="1" applyBorder="1" applyAlignment="1">
      <alignment horizontal="center" vertical="center" wrapText="1"/>
    </xf>
    <xf numFmtId="4" fontId="16" fillId="0" borderId="15" xfId="44" applyNumberFormat="1" applyFont="1" applyBorder="1" applyAlignment="1" applyProtection="1">
      <alignment horizontal="center" vertical="center" wrapText="1"/>
      <protection locked="0"/>
    </xf>
    <xf numFmtId="4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5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5" xfId="0" applyNumberFormat="1" applyFont="1" applyFill="1" applyBorder="1" applyAlignment="1" applyProtection="1">
      <alignment horizontal="left" wrapText="1"/>
      <protection locked="0"/>
    </xf>
    <xf numFmtId="0" fontId="12" fillId="0" borderId="15" xfId="0" applyNumberFormat="1" applyFont="1" applyFill="1" applyBorder="1" applyAlignment="1">
      <alignment horizontal="left" wrapText="1"/>
    </xf>
    <xf numFmtId="0" fontId="12" fillId="0" borderId="14" xfId="0" applyNumberFormat="1" applyFont="1" applyFill="1" applyBorder="1" applyAlignment="1" applyProtection="1">
      <alignment horizontal="center" wrapText="1"/>
      <protection locked="0"/>
    </xf>
    <xf numFmtId="0" fontId="12" fillId="0" borderId="15" xfId="0" applyNumberFormat="1" applyFont="1" applyFill="1" applyBorder="1" applyAlignment="1">
      <alignment horizontal="center" wrapText="1"/>
    </xf>
    <xf numFmtId="4" fontId="12" fillId="0" borderId="15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 applyProtection="1">
      <alignment horizontal="left" wrapText="1"/>
      <protection locked="0"/>
    </xf>
    <xf numFmtId="0" fontId="12" fillId="0" borderId="14" xfId="0" applyNumberFormat="1" applyFont="1" applyFill="1" applyBorder="1" applyAlignment="1" applyProtection="1">
      <alignment horizontal="left" vertical="center"/>
      <protection locked="0"/>
    </xf>
    <xf numFmtId="0" fontId="12" fillId="0" borderId="15" xfId="0" applyNumberFormat="1" applyFont="1" applyFill="1" applyBorder="1" applyAlignment="1">
      <alignment horizontal="left"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0" applyNumberFormat="1" applyFont="1" applyFill="1" applyBorder="1" applyAlignment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top"/>
      <protection locked="0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left" vertical="top"/>
    </xf>
    <xf numFmtId="4" fontId="13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NumberFormat="1" applyFont="1" applyFill="1" applyAlignment="1">
      <alignment horizontal="left" vertical="center"/>
    </xf>
    <xf numFmtId="0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/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/>
    <xf numFmtId="0" fontId="14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Fill="1" applyBorder="1" applyAlignment="1">
      <alignment horizontal="center" vertical="top"/>
    </xf>
    <xf numFmtId="0" fontId="12" fillId="0" borderId="0" xfId="0" applyFont="1" applyFill="1" applyAlignment="1"/>
    <xf numFmtId="4" fontId="12" fillId="0" borderId="0" xfId="0" applyNumberFormat="1" applyFont="1" applyFill="1" applyAlignment="1">
      <alignment horizontal="right" vertical="center"/>
    </xf>
    <xf numFmtId="4" fontId="16" fillId="0" borderId="18" xfId="44" applyNumberFormat="1" applyFont="1" applyBorder="1" applyAlignment="1">
      <alignment horizontal="center" vertical="center" wrapText="1"/>
    </xf>
    <xf numFmtId="4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9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 applyProtection="1">
      <alignment horizontal="center" vertical="top"/>
      <protection locked="0"/>
    </xf>
    <xf numFmtId="4" fontId="13" fillId="0" borderId="0" xfId="0" applyNumberFormat="1" applyFont="1" applyFill="1" applyAlignment="1">
      <alignment horizontal="center" vertical="top"/>
    </xf>
    <xf numFmtId="4" fontId="12" fillId="0" borderId="18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4" fontId="13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5" sqref="D5"/>
    </sheetView>
  </sheetViews>
  <sheetFormatPr defaultColWidth="9" defaultRowHeight="13.5" outlineLevelCol="4"/>
  <cols>
    <col min="1" max="1" width="6" customWidth="1"/>
    <col min="2" max="2" width="11.875" customWidth="1"/>
    <col min="3" max="3" width="12.375" customWidth="1"/>
    <col min="4" max="4" width="127.5" customWidth="1"/>
    <col min="5" max="5" width="27.125" customWidth="1"/>
  </cols>
  <sheetData>
    <row r="1" ht="42" customHeight="1" spans="1:5">
      <c r="A1" s="188" t="s">
        <v>0</v>
      </c>
      <c r="B1" s="188"/>
      <c r="C1" s="188"/>
      <c r="D1" s="188"/>
      <c r="E1" s="188"/>
    </row>
    <row r="2" ht="31" customHeight="1" spans="1:5">
      <c r="A2" s="189" t="s">
        <v>1</v>
      </c>
      <c r="B2" s="190" t="s">
        <v>2</v>
      </c>
      <c r="C2" s="191"/>
      <c r="D2" s="192" t="s">
        <v>3</v>
      </c>
      <c r="E2" s="193" t="s">
        <v>4</v>
      </c>
    </row>
    <row r="3" ht="27" customHeight="1" spans="1:5">
      <c r="A3" s="194">
        <v>1</v>
      </c>
      <c r="B3" s="195" t="s">
        <v>5</v>
      </c>
      <c r="C3" s="196"/>
      <c r="D3" s="197" t="s">
        <v>6</v>
      </c>
      <c r="E3" s="198" t="s">
        <v>7</v>
      </c>
    </row>
    <row r="4" ht="27" customHeight="1" spans="1:5">
      <c r="A4" s="194">
        <v>2</v>
      </c>
      <c r="B4" s="199"/>
      <c r="C4" s="200"/>
      <c r="D4" s="43" t="s">
        <v>8</v>
      </c>
      <c r="E4" s="198" t="s">
        <v>7</v>
      </c>
    </row>
    <row r="5" ht="27" customHeight="1" spans="1:5">
      <c r="A5" s="194">
        <v>3</v>
      </c>
      <c r="B5" s="199"/>
      <c r="C5" s="200"/>
      <c r="D5" s="43" t="s">
        <v>9</v>
      </c>
      <c r="E5" s="198" t="s">
        <v>7</v>
      </c>
    </row>
    <row r="6" ht="27" customHeight="1" spans="1:5">
      <c r="A6" s="194">
        <v>4</v>
      </c>
      <c r="B6" s="199"/>
      <c r="C6" s="200"/>
      <c r="D6" s="43" t="s">
        <v>10</v>
      </c>
      <c r="E6" s="198" t="s">
        <v>7</v>
      </c>
    </row>
    <row r="7" ht="27" customHeight="1" spans="1:5">
      <c r="A7" s="194">
        <v>5</v>
      </c>
      <c r="B7" s="199"/>
      <c r="C7" s="200"/>
      <c r="D7" s="43" t="s">
        <v>11</v>
      </c>
      <c r="E7" s="198" t="s">
        <v>7</v>
      </c>
    </row>
    <row r="8" ht="27" customHeight="1" spans="1:5">
      <c r="A8" s="194">
        <v>6</v>
      </c>
      <c r="B8" s="199"/>
      <c r="C8" s="200"/>
      <c r="D8" s="43" t="s">
        <v>12</v>
      </c>
      <c r="E8" s="198" t="s">
        <v>7</v>
      </c>
    </row>
    <row r="9" ht="27" customHeight="1" spans="1:5">
      <c r="A9" s="194">
        <v>8</v>
      </c>
      <c r="B9" s="201" t="s">
        <v>13</v>
      </c>
      <c r="C9" s="202"/>
      <c r="D9" s="197" t="s">
        <v>14</v>
      </c>
      <c r="E9" s="198" t="s">
        <v>15</v>
      </c>
    </row>
    <row r="10" ht="27" customHeight="1" spans="1:5">
      <c r="A10" s="194">
        <v>9</v>
      </c>
      <c r="B10" s="203" t="s">
        <v>16</v>
      </c>
      <c r="C10" s="203" t="s">
        <v>17</v>
      </c>
      <c r="D10" s="203" t="s">
        <v>18</v>
      </c>
      <c r="E10" s="198" t="s">
        <v>15</v>
      </c>
    </row>
    <row r="11" ht="27" customHeight="1" spans="1:5">
      <c r="A11" s="194">
        <v>10</v>
      </c>
      <c r="B11" s="204"/>
      <c r="C11" s="203" t="s">
        <v>19</v>
      </c>
      <c r="D11" s="203" t="s">
        <v>20</v>
      </c>
      <c r="E11" s="198" t="s">
        <v>15</v>
      </c>
    </row>
    <row r="12" ht="27" customHeight="1" spans="1:5">
      <c r="A12" s="194">
        <v>11</v>
      </c>
      <c r="B12" s="204"/>
      <c r="C12" s="203" t="s">
        <v>21</v>
      </c>
      <c r="D12" s="203" t="s">
        <v>22</v>
      </c>
      <c r="E12" s="198" t="s">
        <v>15</v>
      </c>
    </row>
    <row r="13" ht="27" customHeight="1" spans="1:5">
      <c r="A13" s="205">
        <v>12</v>
      </c>
      <c r="B13" s="206"/>
      <c r="C13" s="207" t="s">
        <v>23</v>
      </c>
      <c r="D13" s="207" t="s">
        <v>24</v>
      </c>
      <c r="E13" s="208" t="s">
        <v>15</v>
      </c>
    </row>
    <row r="14" spans="1:1">
      <c r="A14" t="s">
        <v>25</v>
      </c>
    </row>
    <row r="15" spans="1:1">
      <c r="A15" t="s">
        <v>26</v>
      </c>
    </row>
  </sheetData>
  <mergeCells count="5">
    <mergeCell ref="A1:E1"/>
    <mergeCell ref="B2:C2"/>
    <mergeCell ref="B9:C9"/>
    <mergeCell ref="B10:B13"/>
    <mergeCell ref="B3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zoomScaleSheetLayoutView="60" workbookViewId="0">
      <selection activeCell="A2" sqref="A2:D2"/>
    </sheetView>
  </sheetViews>
  <sheetFormatPr defaultColWidth="9" defaultRowHeight="13.5"/>
  <cols>
    <col min="1" max="1" width="12.625" style="53" customWidth="1"/>
    <col min="2" max="2" width="6.625" style="53" customWidth="1"/>
    <col min="3" max="3" width="10" style="53" customWidth="1"/>
    <col min="4" max="5" width="14.875" style="53" customWidth="1"/>
    <col min="6" max="6" width="9.625" style="53" customWidth="1"/>
    <col min="7" max="7" width="17.625" style="53" customWidth="1"/>
    <col min="8" max="8" width="11.125" style="53" customWidth="1"/>
    <col min="9" max="9" width="14.875" style="53" customWidth="1"/>
    <col min="10" max="10" width="14.875" style="53"/>
    <col min="11" max="16384" width="9" style="53"/>
  </cols>
  <sheetData>
    <row r="1" s="53" customFormat="1" ht="34.5" customHeight="1" spans="1:10">
      <c r="A1" s="123" t="s">
        <v>27</v>
      </c>
      <c r="B1" s="124"/>
      <c r="C1" s="124"/>
      <c r="D1" s="124"/>
      <c r="E1" s="124"/>
      <c r="F1" s="124"/>
      <c r="G1" s="124"/>
      <c r="H1" s="124"/>
      <c r="I1" s="124"/>
      <c r="J1" s="124"/>
    </row>
    <row r="2" s="53" customFormat="1" ht="27" customHeight="1" spans="1:10">
      <c r="A2" s="125" t="s">
        <v>28</v>
      </c>
      <c r="B2" s="125"/>
      <c r="C2" s="125"/>
      <c r="D2" s="125"/>
      <c r="E2" s="126" t="s">
        <v>29</v>
      </c>
      <c r="F2" s="127"/>
      <c r="G2" s="128"/>
      <c r="H2" s="129" t="s">
        <v>30</v>
      </c>
      <c r="I2" s="176"/>
      <c r="J2" s="176"/>
    </row>
    <row r="3" s="53" customFormat="1" ht="15" customHeight="1" spans="1:10">
      <c r="A3" s="130" t="s">
        <v>31</v>
      </c>
      <c r="B3" s="131"/>
      <c r="C3" s="131"/>
      <c r="D3" s="131"/>
      <c r="E3" s="131"/>
      <c r="F3" s="132" t="s">
        <v>32</v>
      </c>
      <c r="G3" s="131"/>
      <c r="H3" s="131"/>
      <c r="I3" s="131"/>
      <c r="J3" s="177"/>
    </row>
    <row r="4" s="53" customFormat="1" ht="20.1" customHeight="1" spans="1:10">
      <c r="A4" s="133" t="s">
        <v>31</v>
      </c>
      <c r="B4" s="134"/>
      <c r="C4" s="135" t="s">
        <v>1</v>
      </c>
      <c r="D4" s="135" t="s">
        <v>33</v>
      </c>
      <c r="E4" s="136" t="s">
        <v>34</v>
      </c>
      <c r="F4" s="135" t="s">
        <v>32</v>
      </c>
      <c r="G4" s="134"/>
      <c r="H4" s="135" t="s">
        <v>1</v>
      </c>
      <c r="I4" s="135" t="s">
        <v>33</v>
      </c>
      <c r="J4" s="178" t="s">
        <v>34</v>
      </c>
    </row>
    <row r="5" s="53" customFormat="1" ht="29.1" customHeight="1" spans="1:10">
      <c r="A5" s="137" t="s">
        <v>35</v>
      </c>
      <c r="B5" s="138"/>
      <c r="C5" s="139">
        <v>1</v>
      </c>
      <c r="D5" s="140"/>
      <c r="E5" s="141"/>
      <c r="F5" s="142" t="s">
        <v>36</v>
      </c>
      <c r="G5" s="138"/>
      <c r="H5" s="139">
        <v>33</v>
      </c>
      <c r="I5" s="140"/>
      <c r="J5" s="179"/>
    </row>
    <row r="6" s="53" customFormat="1" ht="27" customHeight="1" spans="1:10">
      <c r="A6" s="137" t="s">
        <v>37</v>
      </c>
      <c r="B6" s="138"/>
      <c r="C6" s="139">
        <v>2</v>
      </c>
      <c r="D6" s="140">
        <v>903776.01</v>
      </c>
      <c r="E6" s="141">
        <v>587939.63</v>
      </c>
      <c r="F6" s="142" t="s">
        <v>38</v>
      </c>
      <c r="G6" s="138"/>
      <c r="H6" s="139">
        <v>34</v>
      </c>
      <c r="I6" s="141"/>
      <c r="J6" s="180"/>
    </row>
    <row r="7" s="53" customFormat="1" ht="23.1" customHeight="1" spans="1:10">
      <c r="A7" s="137" t="s">
        <v>39</v>
      </c>
      <c r="B7" s="138"/>
      <c r="C7" s="139">
        <v>3</v>
      </c>
      <c r="D7" s="140">
        <v>903776.01</v>
      </c>
      <c r="E7" s="141">
        <v>587939.63</v>
      </c>
      <c r="F7" s="142" t="s">
        <v>40</v>
      </c>
      <c r="G7" s="138"/>
      <c r="H7" s="139">
        <v>35</v>
      </c>
      <c r="I7" s="141">
        <v>6399906.68</v>
      </c>
      <c r="J7" s="180">
        <v>6416360.28</v>
      </c>
    </row>
    <row r="8" s="53" customFormat="1" ht="23.1" customHeight="1" spans="1:10">
      <c r="A8" s="137" t="s">
        <v>41</v>
      </c>
      <c r="B8" s="138"/>
      <c r="C8" s="139">
        <v>4</v>
      </c>
      <c r="D8" s="140"/>
      <c r="E8" s="141"/>
      <c r="F8" s="142" t="s">
        <v>42</v>
      </c>
      <c r="G8" s="138"/>
      <c r="H8" s="139">
        <v>36</v>
      </c>
      <c r="I8" s="141"/>
      <c r="J8" s="180"/>
    </row>
    <row r="9" s="53" customFormat="1" ht="23.1" customHeight="1" spans="1:10">
      <c r="A9" s="137" t="s">
        <v>43</v>
      </c>
      <c r="B9" s="138"/>
      <c r="C9" s="139">
        <v>5</v>
      </c>
      <c r="D9" s="140"/>
      <c r="E9" s="141"/>
      <c r="F9" s="142" t="s">
        <v>44</v>
      </c>
      <c r="G9" s="138"/>
      <c r="H9" s="139">
        <v>37</v>
      </c>
      <c r="I9" s="141">
        <v>6948311.68</v>
      </c>
      <c r="J9" s="180">
        <v>6952105.28</v>
      </c>
    </row>
    <row r="10" s="53" customFormat="1" ht="23.1" customHeight="1" spans="1:10">
      <c r="A10" s="137" t="s">
        <v>45</v>
      </c>
      <c r="B10" s="138"/>
      <c r="C10" s="139">
        <v>6</v>
      </c>
      <c r="D10" s="140">
        <v>780984.79</v>
      </c>
      <c r="E10" s="141">
        <v>353559.94</v>
      </c>
      <c r="F10" s="143" t="s">
        <v>46</v>
      </c>
      <c r="G10" s="144"/>
      <c r="H10" s="139">
        <v>38</v>
      </c>
      <c r="I10" s="141">
        <v>-548405</v>
      </c>
      <c r="J10" s="180">
        <v>-535745</v>
      </c>
    </row>
    <row r="11" s="53" customFormat="1" ht="30" customHeight="1" spans="1:10">
      <c r="A11" s="145" t="s">
        <v>47</v>
      </c>
      <c r="B11" s="146"/>
      <c r="C11" s="139">
        <v>7</v>
      </c>
      <c r="D11" s="140">
        <v>780984.79</v>
      </c>
      <c r="E11" s="141">
        <v>353559.94</v>
      </c>
      <c r="F11" s="142" t="s">
        <v>48</v>
      </c>
      <c r="G11" s="138"/>
      <c r="H11" s="139">
        <v>39</v>
      </c>
      <c r="I11" s="141"/>
      <c r="J11" s="180"/>
    </row>
    <row r="12" s="53" customFormat="1" ht="27" customHeight="1" spans="1:10">
      <c r="A12" s="137" t="s">
        <v>49</v>
      </c>
      <c r="B12" s="138"/>
      <c r="C12" s="139">
        <v>8</v>
      </c>
      <c r="D12" s="147"/>
      <c r="E12" s="141"/>
      <c r="F12" s="142" t="s">
        <v>50</v>
      </c>
      <c r="G12" s="138"/>
      <c r="H12" s="139">
        <v>40</v>
      </c>
      <c r="I12" s="141"/>
      <c r="J12" s="180"/>
    </row>
    <row r="13" s="53" customFormat="1" ht="23.1" customHeight="1" spans="1:10">
      <c r="A13" s="137" t="s">
        <v>51</v>
      </c>
      <c r="B13" s="138"/>
      <c r="C13" s="139">
        <v>9</v>
      </c>
      <c r="D13" s="140"/>
      <c r="E13" s="141"/>
      <c r="F13" s="142" t="s">
        <v>52</v>
      </c>
      <c r="G13" s="138"/>
      <c r="H13" s="139">
        <v>41</v>
      </c>
      <c r="I13" s="141">
        <v>1344000</v>
      </c>
      <c r="J13" s="180">
        <v>1344000</v>
      </c>
    </row>
    <row r="14" s="53" customFormat="1" ht="23.1" customHeight="1" spans="1:10">
      <c r="A14" s="148" t="s">
        <v>53</v>
      </c>
      <c r="B14" s="144"/>
      <c r="C14" s="139">
        <v>10</v>
      </c>
      <c r="D14" s="140"/>
      <c r="E14" s="141"/>
      <c r="F14" s="142" t="s">
        <v>54</v>
      </c>
      <c r="G14" s="138"/>
      <c r="H14" s="139">
        <v>42</v>
      </c>
      <c r="I14" s="140">
        <f>I7+I13</f>
        <v>7743906.68</v>
      </c>
      <c r="J14" s="179">
        <f>J7+J13</f>
        <v>7760360.28</v>
      </c>
    </row>
    <row r="15" s="53" customFormat="1" ht="23.1" customHeight="1" spans="1:10">
      <c r="A15" s="149" t="s">
        <v>55</v>
      </c>
      <c r="B15" s="150"/>
      <c r="C15" s="139">
        <v>11</v>
      </c>
      <c r="D15" s="141">
        <f>D6+D10</f>
        <v>1684760.8</v>
      </c>
      <c r="E15" s="141">
        <f>E6+E10</f>
        <v>941499.57</v>
      </c>
      <c r="F15" s="138"/>
      <c r="G15" s="138"/>
      <c r="H15" s="151"/>
      <c r="I15" s="140"/>
      <c r="J15" s="179"/>
    </row>
    <row r="16" s="53" customFormat="1" ht="23.1" customHeight="1" spans="1:10">
      <c r="A16" s="137" t="s">
        <v>56</v>
      </c>
      <c r="B16" s="138"/>
      <c r="C16" s="139">
        <v>12</v>
      </c>
      <c r="D16" s="140"/>
      <c r="E16" s="141"/>
      <c r="F16" s="142" t="s">
        <v>57</v>
      </c>
      <c r="G16" s="138"/>
      <c r="H16" s="139">
        <v>43</v>
      </c>
      <c r="I16" s="141"/>
      <c r="J16" s="180"/>
    </row>
    <row r="17" s="53" customFormat="1" ht="23.1" customHeight="1" spans="1:10">
      <c r="A17" s="149" t="s">
        <v>58</v>
      </c>
      <c r="B17" s="150"/>
      <c r="C17" s="139">
        <v>13</v>
      </c>
      <c r="D17" s="140"/>
      <c r="E17" s="141"/>
      <c r="F17" s="142" t="s">
        <v>59</v>
      </c>
      <c r="G17" s="138"/>
      <c r="H17" s="139">
        <v>44</v>
      </c>
      <c r="I17" s="141"/>
      <c r="J17" s="180"/>
    </row>
    <row r="18" s="53" customFormat="1" ht="23.1" customHeight="1" spans="1:10">
      <c r="A18" s="149" t="s">
        <v>60</v>
      </c>
      <c r="B18" s="150"/>
      <c r="C18" s="139">
        <v>14</v>
      </c>
      <c r="D18" s="140"/>
      <c r="E18" s="141"/>
      <c r="F18" s="142" t="s">
        <v>61</v>
      </c>
      <c r="G18" s="138"/>
      <c r="H18" s="139">
        <v>45</v>
      </c>
      <c r="I18" s="141"/>
      <c r="J18" s="180"/>
    </row>
    <row r="19" s="53" customFormat="1" ht="23.1" customHeight="1" spans="1:10">
      <c r="A19" s="149" t="s">
        <v>62</v>
      </c>
      <c r="B19" s="150"/>
      <c r="C19" s="139">
        <v>15</v>
      </c>
      <c r="D19" s="141"/>
      <c r="E19" s="141"/>
      <c r="F19" s="142" t="s">
        <v>63</v>
      </c>
      <c r="G19" s="138"/>
      <c r="H19" s="139">
        <v>46</v>
      </c>
      <c r="I19" s="140"/>
      <c r="J19" s="179"/>
    </row>
    <row r="20" s="53" customFormat="1" ht="23.1" customHeight="1" spans="1:10">
      <c r="A20" s="137" t="s">
        <v>64</v>
      </c>
      <c r="B20" s="138"/>
      <c r="C20" s="139">
        <v>16</v>
      </c>
      <c r="D20" s="140"/>
      <c r="E20" s="141"/>
      <c r="F20" s="138"/>
      <c r="G20" s="138"/>
      <c r="H20" s="151"/>
      <c r="I20" s="140"/>
      <c r="J20" s="179"/>
    </row>
    <row r="21" s="53" customFormat="1" ht="23.1" customHeight="1" spans="1:10">
      <c r="A21" s="137" t="s">
        <v>65</v>
      </c>
      <c r="B21" s="138"/>
      <c r="C21" s="139">
        <v>17</v>
      </c>
      <c r="D21" s="140"/>
      <c r="E21" s="140"/>
      <c r="F21" s="142" t="s">
        <v>66</v>
      </c>
      <c r="G21" s="138"/>
      <c r="H21" s="139">
        <v>47</v>
      </c>
      <c r="I21" s="140">
        <f>I14+I19</f>
        <v>7743906.68</v>
      </c>
      <c r="J21" s="179">
        <f>J14+J19</f>
        <v>7760360.28</v>
      </c>
    </row>
    <row r="22" s="53" customFormat="1" ht="23.1" customHeight="1" spans="1:10">
      <c r="A22" s="148" t="s">
        <v>67</v>
      </c>
      <c r="B22" s="144"/>
      <c r="C22" s="139">
        <v>18</v>
      </c>
      <c r="D22" s="140"/>
      <c r="E22" s="141"/>
      <c r="F22" s="138"/>
      <c r="G22" s="138"/>
      <c r="H22" s="151"/>
      <c r="I22" s="140"/>
      <c r="J22" s="179"/>
    </row>
    <row r="23" s="53" customFormat="1" ht="23.1" customHeight="1" spans="1:10">
      <c r="A23" s="137" t="s">
        <v>68</v>
      </c>
      <c r="B23" s="138"/>
      <c r="C23" s="139">
        <v>19</v>
      </c>
      <c r="D23" s="140"/>
      <c r="E23" s="141"/>
      <c r="F23" s="142" t="s">
        <v>69</v>
      </c>
      <c r="G23" s="138"/>
      <c r="H23" s="139">
        <v>48</v>
      </c>
      <c r="I23" s="140"/>
      <c r="J23" s="179"/>
    </row>
    <row r="24" s="53" customFormat="1" ht="23.1" customHeight="1" spans="1:10">
      <c r="A24" s="137" t="s">
        <v>70</v>
      </c>
      <c r="B24" s="138"/>
      <c r="C24" s="139">
        <v>20</v>
      </c>
      <c r="D24" s="140">
        <v>8524919.06</v>
      </c>
      <c r="E24" s="141">
        <v>8855107.42</v>
      </c>
      <c r="F24" s="142" t="s">
        <v>71</v>
      </c>
      <c r="G24" s="138"/>
      <c r="H24" s="139">
        <v>49</v>
      </c>
      <c r="I24" s="141">
        <v>934412.11</v>
      </c>
      <c r="J24" s="180">
        <v>934412.11</v>
      </c>
    </row>
    <row r="25" s="53" customFormat="1" ht="23.1" customHeight="1" spans="1:10">
      <c r="A25" s="137" t="s">
        <v>72</v>
      </c>
      <c r="B25" s="138"/>
      <c r="C25" s="139">
        <v>21</v>
      </c>
      <c r="D25" s="140">
        <v>763559.34</v>
      </c>
      <c r="E25" s="141">
        <v>921262.46</v>
      </c>
      <c r="F25" s="143" t="s">
        <v>73</v>
      </c>
      <c r="G25" s="144"/>
      <c r="H25" s="139">
        <v>50</v>
      </c>
      <c r="I25" s="141">
        <v>934412.11</v>
      </c>
      <c r="J25" s="180">
        <v>934412.11</v>
      </c>
    </row>
    <row r="26" s="53" customFormat="1" ht="23.1" customHeight="1" spans="1:10">
      <c r="A26" s="137" t="s">
        <v>74</v>
      </c>
      <c r="B26" s="138"/>
      <c r="C26" s="139">
        <v>22</v>
      </c>
      <c r="D26" s="140">
        <v>7761359.72</v>
      </c>
      <c r="E26" s="141">
        <v>7933844.96</v>
      </c>
      <c r="F26" s="143" t="s">
        <v>75</v>
      </c>
      <c r="G26" s="144"/>
      <c r="H26" s="139">
        <v>51</v>
      </c>
      <c r="I26" s="141"/>
      <c r="J26" s="180"/>
    </row>
    <row r="27" s="53" customFormat="1" ht="23.1" customHeight="1" spans="1:10">
      <c r="A27" s="137" t="s">
        <v>76</v>
      </c>
      <c r="B27" s="138"/>
      <c r="C27" s="139">
        <v>23</v>
      </c>
      <c r="D27" s="140"/>
      <c r="E27" s="141"/>
      <c r="F27" s="142" t="s">
        <v>77</v>
      </c>
      <c r="G27" s="138"/>
      <c r="H27" s="139">
        <v>52</v>
      </c>
      <c r="I27" s="141"/>
      <c r="J27" s="180"/>
    </row>
    <row r="28" s="53" customFormat="1" ht="23.1" customHeight="1" spans="1:10">
      <c r="A28" s="137" t="s">
        <v>78</v>
      </c>
      <c r="B28" s="138"/>
      <c r="C28" s="139">
        <v>24</v>
      </c>
      <c r="D28" s="140">
        <v>800000</v>
      </c>
      <c r="E28" s="141">
        <v>885000</v>
      </c>
      <c r="F28" s="142" t="s">
        <v>79</v>
      </c>
      <c r="G28" s="138"/>
      <c r="H28" s="139">
        <v>53</v>
      </c>
      <c r="I28" s="141">
        <v>1567801.73</v>
      </c>
      <c r="J28" s="180">
        <v>1571453.21</v>
      </c>
    </row>
    <row r="29" s="53" customFormat="1" ht="23.1" customHeight="1" spans="1:10">
      <c r="A29" s="149" t="s">
        <v>80</v>
      </c>
      <c r="B29" s="150"/>
      <c r="C29" s="139">
        <v>25</v>
      </c>
      <c r="D29" s="140">
        <f>D24-D25+D28</f>
        <v>8561359.72</v>
      </c>
      <c r="E29" s="140">
        <f>E24-E25+E28</f>
        <v>8818844.96</v>
      </c>
      <c r="F29" s="143" t="s">
        <v>81</v>
      </c>
      <c r="G29" s="144"/>
      <c r="H29" s="139">
        <v>54</v>
      </c>
      <c r="I29" s="141"/>
      <c r="J29" s="180"/>
    </row>
    <row r="30" spans="1:10">
      <c r="A30" s="137" t="s">
        <v>82</v>
      </c>
      <c r="B30" s="138"/>
      <c r="C30" s="139">
        <v>26</v>
      </c>
      <c r="D30" s="141"/>
      <c r="E30" s="141"/>
      <c r="F30" s="142" t="s">
        <v>83</v>
      </c>
      <c r="G30" s="138"/>
      <c r="H30" s="139">
        <v>55</v>
      </c>
      <c r="I30" s="141"/>
      <c r="J30" s="180">
        <v>-505881.07</v>
      </c>
    </row>
    <row r="31" spans="1:10">
      <c r="A31" s="137" t="s">
        <v>84</v>
      </c>
      <c r="B31" s="138"/>
      <c r="C31" s="139">
        <v>27</v>
      </c>
      <c r="D31" s="140"/>
      <c r="E31" s="141"/>
      <c r="F31" s="142" t="s">
        <v>85</v>
      </c>
      <c r="G31" s="138"/>
      <c r="H31" s="139">
        <v>56</v>
      </c>
      <c r="I31" s="140">
        <v>2502213.84</v>
      </c>
      <c r="J31" s="179">
        <v>1999984.25</v>
      </c>
    </row>
    <row r="32" spans="1:10">
      <c r="A32" s="137" t="s">
        <v>86</v>
      </c>
      <c r="B32" s="138"/>
      <c r="C32" s="139">
        <v>28</v>
      </c>
      <c r="D32" s="140"/>
      <c r="E32" s="141"/>
      <c r="F32" s="138"/>
      <c r="G32" s="138"/>
      <c r="H32" s="151"/>
      <c r="I32" s="140"/>
      <c r="J32" s="179"/>
    </row>
    <row r="33" spans="1:10">
      <c r="A33" s="149" t="s">
        <v>87</v>
      </c>
      <c r="B33" s="150"/>
      <c r="C33" s="139">
        <v>29</v>
      </c>
      <c r="D33" s="140"/>
      <c r="E33" s="140"/>
      <c r="F33" s="138"/>
      <c r="G33" s="138"/>
      <c r="H33" s="151"/>
      <c r="I33" s="140"/>
      <c r="J33" s="179"/>
    </row>
    <row r="34" spans="1:10">
      <c r="A34" s="149" t="s">
        <v>88</v>
      </c>
      <c r="B34" s="150"/>
      <c r="C34" s="139">
        <v>30</v>
      </c>
      <c r="D34" s="140"/>
      <c r="E34" s="141"/>
      <c r="F34" s="138"/>
      <c r="G34" s="138"/>
      <c r="H34" s="152"/>
      <c r="I34" s="140"/>
      <c r="J34" s="179"/>
    </row>
    <row r="35" spans="1:10">
      <c r="A35" s="137" t="s">
        <v>89</v>
      </c>
      <c r="B35" s="138"/>
      <c r="C35" s="139">
        <v>31</v>
      </c>
      <c r="D35" s="140"/>
      <c r="E35" s="141"/>
      <c r="F35" s="152"/>
      <c r="G35" s="138"/>
      <c r="H35" s="152"/>
      <c r="I35" s="140"/>
      <c r="J35" s="179"/>
    </row>
    <row r="36" ht="14.25" spans="1:10">
      <c r="A36" s="153" t="s">
        <v>90</v>
      </c>
      <c r="B36" s="154"/>
      <c r="C36" s="155">
        <v>32</v>
      </c>
      <c r="D36" s="156">
        <f>D15+D21+D29</f>
        <v>10246120.52</v>
      </c>
      <c r="E36" s="156">
        <f>E15+E21+E29</f>
        <v>9760344.53</v>
      </c>
      <c r="F36" s="157" t="s">
        <v>91</v>
      </c>
      <c r="G36" s="154"/>
      <c r="H36" s="155">
        <v>57</v>
      </c>
      <c r="I36" s="156">
        <f>I21+I31</f>
        <v>10246120.52</v>
      </c>
      <c r="J36" s="181">
        <f>J21+J31</f>
        <v>9760344.53</v>
      </c>
    </row>
    <row r="37" ht="15" spans="1:10">
      <c r="A37" s="158" t="s">
        <v>92</v>
      </c>
      <c r="B37" s="159"/>
      <c r="C37" s="160"/>
      <c r="D37" s="161"/>
      <c r="E37" s="162"/>
      <c r="F37" s="159"/>
      <c r="G37" s="159"/>
      <c r="H37" s="159"/>
      <c r="I37" s="182" t="s">
        <v>93</v>
      </c>
      <c r="J37" s="183"/>
    </row>
    <row r="38" ht="14.25" spans="1:10">
      <c r="A38" s="158"/>
      <c r="B38" s="159"/>
      <c r="C38" s="160"/>
      <c r="D38" s="161"/>
      <c r="E38" s="162"/>
      <c r="F38" s="159"/>
      <c r="G38" s="159"/>
      <c r="H38" s="159"/>
      <c r="I38" s="182"/>
      <c r="J38" s="183"/>
    </row>
    <row r="39" ht="14.25" spans="1:10">
      <c r="A39" s="158"/>
      <c r="B39" s="159"/>
      <c r="C39" s="160"/>
      <c r="D39" s="161"/>
      <c r="E39" s="162"/>
      <c r="F39" s="159"/>
      <c r="G39" s="159"/>
      <c r="H39" s="159"/>
      <c r="I39" s="182"/>
      <c r="J39" s="183"/>
    </row>
    <row r="40" ht="14.25" spans="1:10">
      <c r="A40" s="158"/>
      <c r="B40" s="159"/>
      <c r="C40" s="160"/>
      <c r="D40" s="161"/>
      <c r="E40" s="162"/>
      <c r="F40" s="159"/>
      <c r="G40" s="159"/>
      <c r="H40" s="159"/>
      <c r="I40" s="182"/>
      <c r="J40" s="183"/>
    </row>
    <row r="41" ht="14.25" spans="1:10">
      <c r="A41" s="158"/>
      <c r="B41" s="159"/>
      <c r="C41" s="160"/>
      <c r="D41" s="161"/>
      <c r="E41" s="162"/>
      <c r="F41" s="159"/>
      <c r="G41" s="159"/>
      <c r="H41" s="159"/>
      <c r="I41" s="182"/>
      <c r="J41" s="183"/>
    </row>
    <row r="42" ht="14.25" spans="1:10">
      <c r="A42" s="158"/>
      <c r="B42" s="159"/>
      <c r="C42" s="160"/>
      <c r="D42" s="161"/>
      <c r="E42" s="162"/>
      <c r="F42" s="159"/>
      <c r="G42" s="159"/>
      <c r="H42" s="159"/>
      <c r="I42" s="182"/>
      <c r="J42" s="183"/>
    </row>
    <row r="43" ht="14.25" spans="1:10">
      <c r="A43" s="158"/>
      <c r="B43" s="159"/>
      <c r="C43" s="160"/>
      <c r="D43" s="161"/>
      <c r="E43" s="162"/>
      <c r="F43" s="159"/>
      <c r="G43" s="159"/>
      <c r="H43" s="159"/>
      <c r="I43" s="182"/>
      <c r="J43" s="183"/>
    </row>
    <row r="44" ht="14.25" spans="1:10">
      <c r="A44" s="158"/>
      <c r="B44" s="159"/>
      <c r="C44" s="160"/>
      <c r="D44" s="161"/>
      <c r="E44" s="162"/>
      <c r="F44" s="159"/>
      <c r="G44" s="159"/>
      <c r="H44" s="159"/>
      <c r="I44" s="182"/>
      <c r="J44" s="183"/>
    </row>
    <row r="45" ht="14.25" spans="1:10">
      <c r="A45" s="158"/>
      <c r="B45" s="159"/>
      <c r="C45" s="160"/>
      <c r="D45" s="161"/>
      <c r="E45" s="162"/>
      <c r="F45" s="159"/>
      <c r="G45" s="159"/>
      <c r="H45" s="159"/>
      <c r="I45" s="182"/>
      <c r="J45" s="183"/>
    </row>
    <row r="46" ht="14.25" spans="1:10">
      <c r="A46" s="158"/>
      <c r="B46" s="159"/>
      <c r="C46" s="160"/>
      <c r="D46" s="161"/>
      <c r="E46" s="162"/>
      <c r="F46" s="159"/>
      <c r="G46" s="159"/>
      <c r="H46" s="159"/>
      <c r="I46" s="182"/>
      <c r="J46" s="183"/>
    </row>
    <row r="47" ht="14.25" spans="1:10">
      <c r="A47" s="158"/>
      <c r="B47" s="159"/>
      <c r="C47" s="160"/>
      <c r="D47" s="161"/>
      <c r="E47" s="162"/>
      <c r="F47" s="159"/>
      <c r="G47" s="159"/>
      <c r="H47" s="159"/>
      <c r="I47" s="182"/>
      <c r="J47" s="183"/>
    </row>
    <row r="48" ht="14.25" spans="1:10">
      <c r="A48" s="158"/>
      <c r="B48" s="159"/>
      <c r="C48" s="160"/>
      <c r="D48" s="161"/>
      <c r="E48" s="162"/>
      <c r="F48" s="159"/>
      <c r="G48" s="159"/>
      <c r="H48" s="159"/>
      <c r="I48" s="182"/>
      <c r="J48" s="183"/>
    </row>
    <row r="49" ht="14.25" spans="1:10">
      <c r="A49" s="158"/>
      <c r="B49" s="159"/>
      <c r="C49" s="160"/>
      <c r="D49" s="161"/>
      <c r="E49" s="162"/>
      <c r="F49" s="159"/>
      <c r="G49" s="159"/>
      <c r="H49" s="159"/>
      <c r="I49" s="182"/>
      <c r="J49" s="183"/>
    </row>
    <row r="50" ht="14.25" spans="1:10">
      <c r="A50" s="158"/>
      <c r="B50" s="159"/>
      <c r="C50" s="160"/>
      <c r="D50" s="161"/>
      <c r="E50" s="162"/>
      <c r="F50" s="159"/>
      <c r="G50" s="159"/>
      <c r="H50" s="159"/>
      <c r="I50" s="182"/>
      <c r="J50" s="183"/>
    </row>
    <row r="51" ht="14.25" spans="1:10">
      <c r="A51" s="163" t="s">
        <v>94</v>
      </c>
      <c r="B51" s="164"/>
      <c r="C51" s="164"/>
      <c r="D51" s="127"/>
      <c r="E51" s="127"/>
      <c r="F51" s="164"/>
      <c r="G51" s="164"/>
      <c r="H51" s="164"/>
      <c r="I51" s="127"/>
      <c r="J51" s="127"/>
    </row>
    <row r="52" ht="14.25" spans="1:10">
      <c r="A52" s="165" t="s">
        <v>95</v>
      </c>
      <c r="B52" s="166" t="s">
        <v>96</v>
      </c>
      <c r="C52" s="166">
        <v>58</v>
      </c>
      <c r="D52" s="167">
        <v>-1000</v>
      </c>
      <c r="E52" s="167">
        <v>-1000</v>
      </c>
      <c r="F52" s="166" t="s">
        <v>97</v>
      </c>
      <c r="G52" s="166" t="s">
        <v>96</v>
      </c>
      <c r="H52" s="166">
        <v>69</v>
      </c>
      <c r="I52" s="167">
        <v>980000</v>
      </c>
      <c r="J52" s="184">
        <v>980000</v>
      </c>
    </row>
    <row r="53" ht="40.5" spans="1:10">
      <c r="A53" s="168"/>
      <c r="B53" s="169" t="s">
        <v>98</v>
      </c>
      <c r="C53" s="139">
        <v>59</v>
      </c>
      <c r="D53" s="140"/>
      <c r="E53" s="140"/>
      <c r="F53" s="152"/>
      <c r="G53" s="169" t="s">
        <v>99</v>
      </c>
      <c r="H53" s="139">
        <v>70</v>
      </c>
      <c r="I53" s="141">
        <v>980000</v>
      </c>
      <c r="J53" s="180">
        <v>980000</v>
      </c>
    </row>
    <row r="54" ht="40.5" spans="1:10">
      <c r="A54" s="168"/>
      <c r="B54" s="169" t="s">
        <v>100</v>
      </c>
      <c r="C54" s="139">
        <v>60</v>
      </c>
      <c r="D54" s="140"/>
      <c r="E54" s="140"/>
      <c r="F54" s="152"/>
      <c r="G54" s="169" t="s">
        <v>101</v>
      </c>
      <c r="H54" s="139">
        <v>71</v>
      </c>
      <c r="I54" s="141"/>
      <c r="J54" s="180"/>
    </row>
    <row r="55" ht="40.5" spans="1:10">
      <c r="A55" s="168"/>
      <c r="B55" s="169" t="s">
        <v>102</v>
      </c>
      <c r="C55" s="139">
        <v>61</v>
      </c>
      <c r="D55" s="140">
        <v>-1000</v>
      </c>
      <c r="E55" s="140">
        <v>-1000</v>
      </c>
      <c r="F55" s="152"/>
      <c r="G55" s="169" t="s">
        <v>103</v>
      </c>
      <c r="H55" s="139">
        <v>72</v>
      </c>
      <c r="I55" s="141"/>
      <c r="J55" s="180"/>
    </row>
    <row r="56" spans="1:10">
      <c r="A56" s="170"/>
      <c r="B56" s="171" t="s">
        <v>104</v>
      </c>
      <c r="C56" s="139">
        <v>62</v>
      </c>
      <c r="D56" s="140"/>
      <c r="E56" s="140"/>
      <c r="F56" s="172"/>
      <c r="G56" s="171" t="s">
        <v>105</v>
      </c>
      <c r="H56" s="139">
        <v>73</v>
      </c>
      <c r="I56" s="141"/>
      <c r="J56" s="180"/>
    </row>
    <row r="57" ht="40.5" spans="1:10">
      <c r="A57" s="168"/>
      <c r="B57" s="169" t="s">
        <v>106</v>
      </c>
      <c r="C57" s="139">
        <v>63</v>
      </c>
      <c r="D57" s="140"/>
      <c r="E57" s="140"/>
      <c r="F57" s="139" t="s">
        <v>107</v>
      </c>
      <c r="G57" s="139" t="s">
        <v>108</v>
      </c>
      <c r="H57" s="139">
        <v>74</v>
      </c>
      <c r="I57" s="140">
        <v>1344000</v>
      </c>
      <c r="J57" s="179">
        <v>1344000</v>
      </c>
    </row>
    <row r="58" ht="40.5" spans="1:10">
      <c r="A58" s="168"/>
      <c r="B58" s="169" t="s">
        <v>109</v>
      </c>
      <c r="C58" s="139">
        <v>64</v>
      </c>
      <c r="D58" s="140"/>
      <c r="E58" s="141"/>
      <c r="F58" s="152"/>
      <c r="G58" s="173" t="s">
        <v>110</v>
      </c>
      <c r="H58" s="139">
        <v>75</v>
      </c>
      <c r="I58" s="140"/>
      <c r="J58" s="179"/>
    </row>
    <row r="59" ht="40.5" spans="1:10">
      <c r="A59" s="168"/>
      <c r="B59" s="169" t="s">
        <v>111</v>
      </c>
      <c r="C59" s="139">
        <v>65</v>
      </c>
      <c r="D59" s="140"/>
      <c r="E59" s="141"/>
      <c r="F59" s="152"/>
      <c r="G59" s="139" t="s">
        <v>112</v>
      </c>
      <c r="H59" s="139">
        <v>76</v>
      </c>
      <c r="I59" s="140"/>
      <c r="J59" s="179"/>
    </row>
    <row r="60" ht="27" spans="1:10">
      <c r="A60" s="137" t="s">
        <v>113</v>
      </c>
      <c r="B60" s="138"/>
      <c r="C60" s="139">
        <v>66</v>
      </c>
      <c r="D60" s="141">
        <v>10247120.52</v>
      </c>
      <c r="E60" s="141">
        <v>9761344.53</v>
      </c>
      <c r="F60" s="152"/>
      <c r="G60" s="139" t="s">
        <v>114</v>
      </c>
      <c r="H60" s="139">
        <v>77</v>
      </c>
      <c r="I60" s="185">
        <v>1344000</v>
      </c>
      <c r="J60" s="186">
        <v>1344000</v>
      </c>
    </row>
    <row r="61" ht="27" spans="1:10">
      <c r="A61" s="137" t="s">
        <v>115</v>
      </c>
      <c r="B61" s="138"/>
      <c r="C61" s="139">
        <v>67</v>
      </c>
      <c r="D61" s="140"/>
      <c r="E61" s="141"/>
      <c r="F61" s="152"/>
      <c r="G61" s="139" t="s">
        <v>116</v>
      </c>
      <c r="H61" s="139">
        <v>78</v>
      </c>
      <c r="I61" s="140"/>
      <c r="J61" s="179"/>
    </row>
    <row r="62" ht="27.75" spans="1:10">
      <c r="A62" s="153" t="s">
        <v>117</v>
      </c>
      <c r="B62" s="154"/>
      <c r="C62" s="155">
        <v>68</v>
      </c>
      <c r="D62" s="156"/>
      <c r="E62" s="156">
        <v>330188.36</v>
      </c>
      <c r="F62" s="174"/>
      <c r="G62" s="155" t="s">
        <v>118</v>
      </c>
      <c r="H62" s="155">
        <v>79</v>
      </c>
      <c r="I62" s="156"/>
      <c r="J62" s="181"/>
    </row>
    <row r="63" ht="15" spans="1:10">
      <c r="A63" s="158" t="s">
        <v>92</v>
      </c>
      <c r="B63" s="159"/>
      <c r="C63" s="160"/>
      <c r="D63" s="161"/>
      <c r="E63" s="162"/>
      <c r="F63" s="175"/>
      <c r="G63" s="159"/>
      <c r="H63" s="159"/>
      <c r="I63" s="187" t="s">
        <v>93</v>
      </c>
      <c r="J63" s="162"/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51:J51"/>
    <mergeCell ref="A60:B60"/>
    <mergeCell ref="A61:B61"/>
    <mergeCell ref="A62:B62"/>
    <mergeCell ref="A63:B63"/>
    <mergeCell ref="C63:D63"/>
    <mergeCell ref="E63:F63"/>
    <mergeCell ref="G63:H63"/>
    <mergeCell ref="A52:A59"/>
    <mergeCell ref="F52:F56"/>
    <mergeCell ref="F57:F62"/>
  </mergeCells>
  <pageMargins left="0.75" right="0.18" top="1" bottom="1" header="0.5" footer="0.5"/>
  <pageSetup paperSize="9" scale="7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3" sqref="A3:C3"/>
    </sheetView>
  </sheetViews>
  <sheetFormatPr defaultColWidth="9" defaultRowHeight="13.5" outlineLevelCol="7"/>
  <cols>
    <col min="1" max="1" width="23.125" style="53" customWidth="1"/>
    <col min="2" max="2" width="4.625" style="53" customWidth="1"/>
    <col min="3" max="3" width="12.625" style="53" customWidth="1"/>
    <col min="4" max="4" width="25.75" style="53" customWidth="1"/>
    <col min="5" max="5" width="30.25" style="53" customWidth="1"/>
    <col min="6" max="6" width="12.25" style="53" customWidth="1"/>
    <col min="7" max="8" width="12.625" style="53"/>
    <col min="9" max="16384" width="9" style="53"/>
  </cols>
  <sheetData>
    <row r="1" s="53" customFormat="1" ht="26.1" customHeight="1" spans="1:8">
      <c r="A1" s="99" t="s">
        <v>119</v>
      </c>
      <c r="B1" s="100"/>
      <c r="C1" s="100"/>
      <c r="D1" s="100"/>
      <c r="E1" s="100"/>
      <c r="F1" s="100"/>
      <c r="G1" s="100"/>
      <c r="H1" s="100"/>
    </row>
    <row r="2" s="53" customFormat="1" ht="18" customHeight="1" spans="1:8">
      <c r="A2" s="99"/>
      <c r="B2" s="101"/>
      <c r="C2" s="101"/>
      <c r="D2" s="101"/>
      <c r="E2" s="101"/>
      <c r="F2" s="101"/>
      <c r="G2" s="101"/>
      <c r="H2" s="101"/>
    </row>
    <row r="3" s="53" customFormat="1" ht="27" customHeight="1" spans="1:8">
      <c r="A3" s="79" t="s">
        <v>28</v>
      </c>
      <c r="B3" s="79"/>
      <c r="C3" s="79"/>
      <c r="D3" s="57" t="s">
        <v>29</v>
      </c>
      <c r="E3" s="102"/>
      <c r="F3" s="103" t="s">
        <v>30</v>
      </c>
      <c r="G3" s="104"/>
      <c r="H3" s="104"/>
    </row>
    <row r="4" s="53" customFormat="1" ht="29" customHeight="1" spans="1:8">
      <c r="A4" s="59" t="s">
        <v>120</v>
      </c>
      <c r="B4" s="62" t="s">
        <v>1</v>
      </c>
      <c r="C4" s="62" t="s">
        <v>121</v>
      </c>
      <c r="D4" s="62" t="s">
        <v>122</v>
      </c>
      <c r="E4" s="62" t="s">
        <v>120</v>
      </c>
      <c r="F4" s="62" t="s">
        <v>1</v>
      </c>
      <c r="G4" s="62" t="s">
        <v>121</v>
      </c>
      <c r="H4" s="105" t="s">
        <v>122</v>
      </c>
    </row>
    <row r="5" s="53" customFormat="1" ht="51" customHeight="1" spans="1:8">
      <c r="A5" s="63" t="s">
        <v>123</v>
      </c>
      <c r="B5" s="65">
        <v>1</v>
      </c>
      <c r="C5" s="66">
        <v>780.13</v>
      </c>
      <c r="D5" s="66">
        <v>2750530.34</v>
      </c>
      <c r="E5" s="67" t="s">
        <v>124</v>
      </c>
      <c r="F5" s="65">
        <v>22</v>
      </c>
      <c r="G5" s="66">
        <v>-138972.57</v>
      </c>
      <c r="H5" s="85">
        <v>-505881.07</v>
      </c>
    </row>
    <row r="6" s="53" customFormat="1" ht="29" customHeight="1" spans="1:8">
      <c r="A6" s="63" t="s">
        <v>125</v>
      </c>
      <c r="B6" s="65">
        <v>2</v>
      </c>
      <c r="C6" s="66">
        <v>780.13</v>
      </c>
      <c r="D6" s="66">
        <v>1374.34</v>
      </c>
      <c r="E6" s="67" t="s">
        <v>126</v>
      </c>
      <c r="F6" s="65">
        <v>23</v>
      </c>
      <c r="G6" s="66">
        <v>-112315.43</v>
      </c>
      <c r="H6" s="85">
        <v>-628165.42</v>
      </c>
    </row>
    <row r="7" s="53" customFormat="1" ht="29" customHeight="1" spans="1:8">
      <c r="A7" s="63" t="s">
        <v>127</v>
      </c>
      <c r="B7" s="65">
        <v>3</v>
      </c>
      <c r="C7" s="66"/>
      <c r="D7" s="66"/>
      <c r="E7" s="67" t="s">
        <v>128</v>
      </c>
      <c r="F7" s="65">
        <v>24</v>
      </c>
      <c r="G7" s="66"/>
      <c r="H7" s="85"/>
    </row>
    <row r="8" s="53" customFormat="1" ht="29" customHeight="1" spans="1:8">
      <c r="A8" s="63" t="s">
        <v>129</v>
      </c>
      <c r="B8" s="65">
        <v>4</v>
      </c>
      <c r="C8" s="66"/>
      <c r="D8" s="66"/>
      <c r="E8" s="67" t="s">
        <v>130</v>
      </c>
      <c r="F8" s="65">
        <v>25</v>
      </c>
      <c r="G8" s="66"/>
      <c r="H8" s="85"/>
    </row>
    <row r="9" s="53" customFormat="1" ht="29" customHeight="1" spans="1:8">
      <c r="A9" s="63" t="s">
        <v>131</v>
      </c>
      <c r="B9" s="65">
        <v>5</v>
      </c>
      <c r="C9" s="66"/>
      <c r="D9" s="66"/>
      <c r="E9" s="67" t="s">
        <v>132</v>
      </c>
      <c r="F9" s="65">
        <v>26</v>
      </c>
      <c r="G9" s="66"/>
      <c r="H9" s="85"/>
    </row>
    <row r="10" s="53" customFormat="1" ht="29" customHeight="1" spans="1:8">
      <c r="A10" s="63" t="s">
        <v>133</v>
      </c>
      <c r="B10" s="65">
        <v>6</v>
      </c>
      <c r="C10" s="66"/>
      <c r="D10" s="66"/>
      <c r="E10" s="67" t="s">
        <v>134</v>
      </c>
      <c r="F10" s="65">
        <v>27</v>
      </c>
      <c r="G10" s="66"/>
      <c r="H10" s="85"/>
    </row>
    <row r="11" s="53" customFormat="1" ht="29" customHeight="1" spans="1:8">
      <c r="A11" s="63" t="s">
        <v>135</v>
      </c>
      <c r="B11" s="65">
        <v>7</v>
      </c>
      <c r="C11" s="66"/>
      <c r="D11" s="66"/>
      <c r="E11" s="67" t="s">
        <v>136</v>
      </c>
      <c r="F11" s="65">
        <v>28</v>
      </c>
      <c r="G11" s="66">
        <v>-138972.57</v>
      </c>
      <c r="H11" s="85">
        <v>-505881.07</v>
      </c>
    </row>
    <row r="12" s="53" customFormat="1" ht="29" customHeight="1" spans="1:8">
      <c r="A12" s="63" t="s">
        <v>137</v>
      </c>
      <c r="B12" s="65">
        <v>8</v>
      </c>
      <c r="C12" s="66"/>
      <c r="D12" s="66">
        <v>2749156</v>
      </c>
      <c r="E12" s="67" t="s">
        <v>138</v>
      </c>
      <c r="F12" s="65">
        <v>29</v>
      </c>
      <c r="G12" s="66"/>
      <c r="H12" s="85"/>
    </row>
    <row r="13" s="53" customFormat="1" ht="29" customHeight="1" spans="1:8">
      <c r="A13" s="63" t="s">
        <v>139</v>
      </c>
      <c r="B13" s="65">
        <v>9</v>
      </c>
      <c r="C13" s="66"/>
      <c r="D13" s="66"/>
      <c r="E13" s="106" t="s">
        <v>140</v>
      </c>
      <c r="F13" s="65">
        <v>30</v>
      </c>
      <c r="G13" s="66"/>
      <c r="H13" s="85"/>
    </row>
    <row r="14" s="53" customFormat="1" ht="29" customHeight="1" spans="1:8">
      <c r="A14" s="63" t="s">
        <v>141</v>
      </c>
      <c r="B14" s="65">
        <v>10</v>
      </c>
      <c r="C14" s="66">
        <v>780.13</v>
      </c>
      <c r="D14" s="66">
        <v>1374.34</v>
      </c>
      <c r="E14" s="67" t="s">
        <v>142</v>
      </c>
      <c r="F14" s="65">
        <v>31</v>
      </c>
      <c r="G14" s="66"/>
      <c r="H14" s="85"/>
    </row>
    <row r="15" s="53" customFormat="1" ht="29" customHeight="1" spans="1:8">
      <c r="A15" s="63" t="s">
        <v>143</v>
      </c>
      <c r="B15" s="65">
        <v>11</v>
      </c>
      <c r="C15" s="66">
        <v>139752.7</v>
      </c>
      <c r="D15" s="66">
        <v>3256411.41</v>
      </c>
      <c r="E15" s="106" t="s">
        <v>144</v>
      </c>
      <c r="F15" s="65">
        <v>32</v>
      </c>
      <c r="G15" s="66"/>
      <c r="H15" s="85"/>
    </row>
    <row r="16" s="53" customFormat="1" ht="29" customHeight="1" spans="1:8">
      <c r="A16" s="63" t="s">
        <v>145</v>
      </c>
      <c r="B16" s="65">
        <v>12</v>
      </c>
      <c r="C16" s="66"/>
      <c r="D16" s="66"/>
      <c r="E16" s="67" t="s">
        <v>146</v>
      </c>
      <c r="F16" s="65">
        <v>33</v>
      </c>
      <c r="G16" s="65"/>
      <c r="H16" s="107"/>
    </row>
    <row r="17" s="53" customFormat="1" ht="29" customHeight="1" spans="1:8">
      <c r="A17" s="63" t="s">
        <v>147</v>
      </c>
      <c r="B17" s="65">
        <v>13</v>
      </c>
      <c r="C17" s="66"/>
      <c r="D17" s="66"/>
      <c r="E17" s="67" t="s">
        <v>148</v>
      </c>
      <c r="F17" s="65">
        <v>34</v>
      </c>
      <c r="G17" s="66"/>
      <c r="H17" s="85"/>
    </row>
    <row r="18" s="53" customFormat="1" ht="29" customHeight="1" spans="1:8">
      <c r="A18" s="63" t="s">
        <v>149</v>
      </c>
      <c r="B18" s="65">
        <v>14</v>
      </c>
      <c r="C18" s="66"/>
      <c r="D18" s="66">
        <v>7482</v>
      </c>
      <c r="E18" s="67" t="s">
        <v>150</v>
      </c>
      <c r="F18" s="65">
        <v>35</v>
      </c>
      <c r="G18" s="66">
        <v>-138972.57</v>
      </c>
      <c r="H18" s="85">
        <v>-505881.07</v>
      </c>
    </row>
    <row r="19" s="53" customFormat="1" ht="29" customHeight="1" spans="1:8">
      <c r="A19" s="63" t="s">
        <v>151</v>
      </c>
      <c r="B19" s="65">
        <v>15</v>
      </c>
      <c r="C19" s="66">
        <v>112315.43</v>
      </c>
      <c r="D19" s="66">
        <v>628165.42</v>
      </c>
      <c r="E19" s="91" t="s">
        <v>152</v>
      </c>
      <c r="F19" s="65" t="s">
        <v>152</v>
      </c>
      <c r="G19" s="65"/>
      <c r="H19" s="107"/>
    </row>
    <row r="20" s="53" customFormat="1" ht="29" customHeight="1" spans="1:8">
      <c r="A20" s="63" t="s">
        <v>153</v>
      </c>
      <c r="B20" s="65">
        <v>16</v>
      </c>
      <c r="C20" s="66">
        <v>51838.75</v>
      </c>
      <c r="D20" s="66">
        <v>383677.5</v>
      </c>
      <c r="E20" s="91" t="s">
        <v>152</v>
      </c>
      <c r="F20" s="65" t="s">
        <v>152</v>
      </c>
      <c r="G20" s="65" t="s">
        <v>152</v>
      </c>
      <c r="H20" s="107"/>
    </row>
    <row r="21" s="53" customFormat="1" ht="29" customHeight="1" spans="1:8">
      <c r="A21" s="63" t="s">
        <v>154</v>
      </c>
      <c r="B21" s="65">
        <v>17</v>
      </c>
      <c r="C21" s="66"/>
      <c r="D21" s="66">
        <v>546</v>
      </c>
      <c r="E21" s="91" t="s">
        <v>152</v>
      </c>
      <c r="F21" s="65" t="s">
        <v>152</v>
      </c>
      <c r="G21" s="65" t="s">
        <v>152</v>
      </c>
      <c r="H21" s="107"/>
    </row>
    <row r="22" s="53" customFormat="1" ht="29" customHeight="1" spans="1:8">
      <c r="A22" s="63" t="s">
        <v>155</v>
      </c>
      <c r="B22" s="65">
        <v>18</v>
      </c>
      <c r="C22" s="66">
        <v>12734.01</v>
      </c>
      <c r="D22" s="66">
        <v>39522.95</v>
      </c>
      <c r="E22" s="91" t="s">
        <v>152</v>
      </c>
      <c r="F22" s="65" t="s">
        <v>152</v>
      </c>
      <c r="G22" s="65" t="s">
        <v>152</v>
      </c>
      <c r="H22" s="107"/>
    </row>
    <row r="23" s="53" customFormat="1" ht="23.1" customHeight="1" spans="1:8">
      <c r="A23" s="63" t="s">
        <v>156</v>
      </c>
      <c r="B23" s="65">
        <v>19</v>
      </c>
      <c r="C23" s="66">
        <v>27437.27</v>
      </c>
      <c r="D23" s="66">
        <v>2620763.99</v>
      </c>
      <c r="E23" s="91" t="s">
        <v>152</v>
      </c>
      <c r="F23" s="65" t="s">
        <v>152</v>
      </c>
      <c r="G23" s="65" t="s">
        <v>152</v>
      </c>
      <c r="H23" s="107"/>
    </row>
    <row r="24" spans="1:8">
      <c r="A24" s="63" t="s">
        <v>157</v>
      </c>
      <c r="B24" s="65">
        <v>20</v>
      </c>
      <c r="C24" s="66"/>
      <c r="D24" s="66"/>
      <c r="E24" s="91" t="s">
        <v>152</v>
      </c>
      <c r="F24" s="65" t="s">
        <v>152</v>
      </c>
      <c r="G24" s="65" t="s">
        <v>152</v>
      </c>
      <c r="H24" s="107"/>
    </row>
    <row r="25" spans="1:8">
      <c r="A25" s="63" t="s">
        <v>158</v>
      </c>
      <c r="B25" s="65">
        <v>21</v>
      </c>
      <c r="C25" s="66"/>
      <c r="D25" s="66"/>
      <c r="E25" s="91" t="s">
        <v>152</v>
      </c>
      <c r="F25" s="65" t="s">
        <v>152</v>
      </c>
      <c r="G25" s="65" t="s">
        <v>152</v>
      </c>
      <c r="H25" s="107"/>
    </row>
    <row r="26" spans="1:8">
      <c r="A26" s="63" t="s">
        <v>152</v>
      </c>
      <c r="B26" s="65" t="s">
        <v>152</v>
      </c>
      <c r="C26" s="66" t="s">
        <v>152</v>
      </c>
      <c r="D26" s="66" t="s">
        <v>152</v>
      </c>
      <c r="E26" s="91" t="s">
        <v>152</v>
      </c>
      <c r="F26" s="65" t="s">
        <v>152</v>
      </c>
      <c r="G26" s="65" t="s">
        <v>152</v>
      </c>
      <c r="H26" s="107"/>
    </row>
    <row r="27" ht="14.25" spans="1:8">
      <c r="A27" s="108" t="s">
        <v>152</v>
      </c>
      <c r="B27" s="72" t="s">
        <v>152</v>
      </c>
      <c r="C27" s="73" t="s">
        <v>152</v>
      </c>
      <c r="D27" s="73" t="s">
        <v>152</v>
      </c>
      <c r="E27" s="109" t="s">
        <v>152</v>
      </c>
      <c r="F27" s="72" t="s">
        <v>152</v>
      </c>
      <c r="G27" s="72" t="s">
        <v>152</v>
      </c>
      <c r="H27" s="110"/>
    </row>
    <row r="28" ht="15" spans="1:8">
      <c r="A28" s="102" t="s">
        <v>159</v>
      </c>
      <c r="B28" s="111" t="s">
        <v>152</v>
      </c>
      <c r="C28" s="112" t="s">
        <v>152</v>
      </c>
      <c r="D28" s="112" t="s">
        <v>152</v>
      </c>
      <c r="E28" s="102" t="s">
        <v>152</v>
      </c>
      <c r="F28" s="111" t="s">
        <v>152</v>
      </c>
      <c r="G28" s="102" t="s">
        <v>152</v>
      </c>
      <c r="H28" s="80"/>
    </row>
    <row r="29" ht="14.25" spans="1:8">
      <c r="A29" s="113" t="s">
        <v>160</v>
      </c>
      <c r="B29" s="114"/>
      <c r="C29" s="115" t="s">
        <v>152</v>
      </c>
      <c r="D29" s="115" t="s">
        <v>152</v>
      </c>
      <c r="E29" s="114"/>
      <c r="F29" s="62">
        <v>36</v>
      </c>
      <c r="G29" s="61" t="s">
        <v>152</v>
      </c>
      <c r="H29" s="116"/>
    </row>
    <row r="30" spans="1:8">
      <c r="A30" s="63" t="s">
        <v>161</v>
      </c>
      <c r="B30" s="64"/>
      <c r="C30" s="117" t="s">
        <v>152</v>
      </c>
      <c r="D30" s="117" t="s">
        <v>152</v>
      </c>
      <c r="E30" s="64"/>
      <c r="F30" s="65">
        <v>37</v>
      </c>
      <c r="G30" s="91" t="s">
        <v>152</v>
      </c>
      <c r="H30" s="118"/>
    </row>
    <row r="31" spans="1:8">
      <c r="A31" s="63" t="s">
        <v>162</v>
      </c>
      <c r="B31" s="64"/>
      <c r="C31" s="117" t="s">
        <v>152</v>
      </c>
      <c r="D31" s="117" t="s">
        <v>152</v>
      </c>
      <c r="E31" s="64"/>
      <c r="F31" s="65">
        <v>38</v>
      </c>
      <c r="G31" s="91" t="s">
        <v>152</v>
      </c>
      <c r="H31" s="118"/>
    </row>
    <row r="32" spans="1:8">
      <c r="A32" s="63" t="s">
        <v>163</v>
      </c>
      <c r="B32" s="117"/>
      <c r="C32" s="117" t="s">
        <v>152</v>
      </c>
      <c r="D32" s="67" t="s">
        <v>152</v>
      </c>
      <c r="E32" s="67" t="s">
        <v>152</v>
      </c>
      <c r="F32" s="65">
        <v>39</v>
      </c>
      <c r="G32" s="91" t="s">
        <v>152</v>
      </c>
      <c r="H32" s="87" t="s">
        <v>152</v>
      </c>
    </row>
    <row r="33" spans="1:8">
      <c r="A33" s="63" t="s">
        <v>164</v>
      </c>
      <c r="B33" s="64"/>
      <c r="C33" s="64"/>
      <c r="D33" s="64"/>
      <c r="E33" s="64"/>
      <c r="F33" s="65">
        <v>40</v>
      </c>
      <c r="G33" s="91" t="s">
        <v>152</v>
      </c>
      <c r="H33" s="87" t="s">
        <v>152</v>
      </c>
    </row>
    <row r="34" spans="1:8">
      <c r="A34" s="63" t="s">
        <v>165</v>
      </c>
      <c r="B34" s="64"/>
      <c r="C34" s="64"/>
      <c r="D34" s="64"/>
      <c r="E34" s="64"/>
      <c r="F34" s="65">
        <v>41</v>
      </c>
      <c r="G34" s="91" t="s">
        <v>152</v>
      </c>
      <c r="H34" s="87" t="s">
        <v>152</v>
      </c>
    </row>
    <row r="35" spans="1:8">
      <c r="A35" s="63" t="s">
        <v>166</v>
      </c>
      <c r="B35" s="64"/>
      <c r="C35" s="64"/>
      <c r="D35" s="64"/>
      <c r="E35" s="64"/>
      <c r="F35" s="65">
        <v>42</v>
      </c>
      <c r="G35" s="91" t="s">
        <v>152</v>
      </c>
      <c r="H35" s="87" t="s">
        <v>152</v>
      </c>
    </row>
    <row r="36" ht="14.25" spans="1:8">
      <c r="A36" s="70" t="s">
        <v>167</v>
      </c>
      <c r="B36" s="71"/>
      <c r="C36" s="71"/>
      <c r="D36" s="71"/>
      <c r="E36" s="71"/>
      <c r="F36" s="72">
        <v>43</v>
      </c>
      <c r="G36" s="109" t="s">
        <v>152</v>
      </c>
      <c r="H36" s="119" t="s">
        <v>152</v>
      </c>
    </row>
    <row r="37" ht="15" spans="1:8">
      <c r="A37" s="75" t="s">
        <v>92</v>
      </c>
      <c r="B37" s="76"/>
      <c r="C37" s="76"/>
      <c r="D37" s="76"/>
      <c r="E37" s="120"/>
      <c r="F37" s="120"/>
      <c r="G37" s="121" t="s">
        <v>93</v>
      </c>
      <c r="H37" s="122"/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64" workbookViewId="0">
      <selection activeCell="M90" sqref="M90"/>
    </sheetView>
  </sheetViews>
  <sheetFormatPr defaultColWidth="9" defaultRowHeight="13.5"/>
  <cols>
    <col min="1" max="1" width="26.625" style="53" customWidth="1"/>
    <col min="2" max="2" width="12.625" style="53" customWidth="1"/>
    <col min="3" max="3" width="13.625" style="53" customWidth="1"/>
    <col min="4" max="4" width="22.625" style="53" customWidth="1"/>
    <col min="5" max="6" width="12.625" style="53" customWidth="1"/>
    <col min="7" max="10" width="9" style="53"/>
    <col min="11" max="12" width="13.75" style="53" customWidth="1"/>
    <col min="13" max="16384" width="9" style="53"/>
  </cols>
  <sheetData>
    <row r="1" s="53" customFormat="1" ht="27" customHeight="1" spans="1:12">
      <c r="A1" s="54" t="s">
        <v>168</v>
      </c>
      <c r="B1" s="55"/>
      <c r="C1" s="55"/>
      <c r="D1" s="55"/>
      <c r="E1" s="55"/>
      <c r="F1" s="55"/>
      <c r="G1" s="55"/>
      <c r="H1" s="55"/>
      <c r="I1" s="55"/>
      <c r="J1" s="55"/>
      <c r="K1" s="81" t="s">
        <v>152</v>
      </c>
      <c r="L1" s="81" t="s">
        <v>152</v>
      </c>
    </row>
    <row r="2" s="53" customFormat="1" ht="28" customHeight="1" spans="1:12">
      <c r="A2" s="56" t="s">
        <v>28</v>
      </c>
      <c r="B2" s="56"/>
      <c r="C2" s="56"/>
      <c r="D2" s="57" t="s">
        <v>29</v>
      </c>
      <c r="E2" s="57"/>
      <c r="F2" s="58"/>
      <c r="G2" s="58"/>
      <c r="H2" s="58"/>
      <c r="I2" s="82"/>
      <c r="J2" s="83" t="s">
        <v>30</v>
      </c>
      <c r="K2" s="83"/>
      <c r="L2" s="83"/>
    </row>
    <row r="3" s="53" customFormat="1" ht="15.95" customHeight="1" spans="1:12">
      <c r="A3" s="59" t="s">
        <v>120</v>
      </c>
      <c r="B3" s="60"/>
      <c r="C3" s="60"/>
      <c r="D3" s="61" t="s">
        <v>1</v>
      </c>
      <c r="E3" s="62" t="s">
        <v>169</v>
      </c>
      <c r="F3" s="62" t="s">
        <v>170</v>
      </c>
      <c r="G3" s="62" t="s">
        <v>120</v>
      </c>
      <c r="H3" s="60"/>
      <c r="I3" s="62" t="s">
        <v>152</v>
      </c>
      <c r="J3" s="62" t="s">
        <v>1</v>
      </c>
      <c r="K3" s="62" t="s">
        <v>169</v>
      </c>
      <c r="L3" s="84" t="s">
        <v>170</v>
      </c>
    </row>
    <row r="4" s="53" customFormat="1" ht="15" customHeight="1" spans="1:12">
      <c r="A4" s="63" t="s">
        <v>171</v>
      </c>
      <c r="B4" s="64"/>
      <c r="C4" s="64"/>
      <c r="D4" s="65">
        <v>1</v>
      </c>
      <c r="E4" s="66">
        <v>2750530.34</v>
      </c>
      <c r="F4" s="66">
        <v>2750530.34</v>
      </c>
      <c r="G4" s="67" t="s">
        <v>172</v>
      </c>
      <c r="H4" s="64"/>
      <c r="I4" s="64"/>
      <c r="J4" s="65">
        <v>31</v>
      </c>
      <c r="K4" s="66">
        <v>2749156</v>
      </c>
      <c r="L4" s="85">
        <v>2749156</v>
      </c>
    </row>
    <row r="5" s="53" customFormat="1" ht="15" customHeight="1" spans="1:12">
      <c r="A5" s="63" t="s">
        <v>173</v>
      </c>
      <c r="B5" s="64"/>
      <c r="C5" s="64"/>
      <c r="D5" s="65">
        <v>2</v>
      </c>
      <c r="E5" s="66"/>
      <c r="F5" s="66"/>
      <c r="G5" s="65" t="s">
        <v>174</v>
      </c>
      <c r="H5" s="68"/>
      <c r="I5" s="68"/>
      <c r="J5" s="65">
        <v>32</v>
      </c>
      <c r="K5" s="66"/>
      <c r="L5" s="85"/>
    </row>
    <row r="6" s="53" customFormat="1" ht="15" customHeight="1" spans="1:12">
      <c r="A6" s="63" t="s">
        <v>175</v>
      </c>
      <c r="B6" s="64"/>
      <c r="C6" s="64"/>
      <c r="D6" s="65">
        <v>3</v>
      </c>
      <c r="E6" s="66"/>
      <c r="F6" s="66"/>
      <c r="G6" s="67" t="s">
        <v>176</v>
      </c>
      <c r="H6" s="64"/>
      <c r="I6" s="64"/>
      <c r="J6" s="65">
        <v>33</v>
      </c>
      <c r="K6" s="66"/>
      <c r="L6" s="85"/>
    </row>
    <row r="7" s="53" customFormat="1" ht="15" customHeight="1" spans="1:12">
      <c r="A7" s="69" t="s">
        <v>177</v>
      </c>
      <c r="B7" s="68"/>
      <c r="C7" s="68"/>
      <c r="D7" s="65">
        <v>4</v>
      </c>
      <c r="E7" s="66"/>
      <c r="F7" s="66"/>
      <c r="G7" s="67" t="s">
        <v>178</v>
      </c>
      <c r="H7" s="64"/>
      <c r="I7" s="64"/>
      <c r="J7" s="65">
        <v>34</v>
      </c>
      <c r="K7" s="66"/>
      <c r="L7" s="85"/>
    </row>
    <row r="8" s="53" customFormat="1" ht="15" customHeight="1" spans="1:12">
      <c r="A8" s="69" t="s">
        <v>179</v>
      </c>
      <c r="B8" s="68"/>
      <c r="C8" s="68"/>
      <c r="D8" s="65">
        <v>5</v>
      </c>
      <c r="E8" s="66"/>
      <c r="F8" s="66"/>
      <c r="G8" s="67" t="s">
        <v>180</v>
      </c>
      <c r="H8" s="64"/>
      <c r="I8" s="64"/>
      <c r="J8" s="65">
        <v>35</v>
      </c>
      <c r="K8" s="66"/>
      <c r="L8" s="85"/>
    </row>
    <row r="9" s="53" customFormat="1" ht="12" customHeight="1" spans="1:12">
      <c r="A9" s="69" t="s">
        <v>181</v>
      </c>
      <c r="B9" s="68"/>
      <c r="C9" s="68"/>
      <c r="D9" s="65">
        <v>6</v>
      </c>
      <c r="E9" s="66"/>
      <c r="F9" s="66"/>
      <c r="G9" s="67" t="s">
        <v>182</v>
      </c>
      <c r="H9" s="64"/>
      <c r="I9" s="64"/>
      <c r="J9" s="65">
        <v>36</v>
      </c>
      <c r="K9" s="66"/>
      <c r="L9" s="85"/>
    </row>
    <row r="10" s="53" customFormat="1" ht="15" customHeight="1" spans="1:12">
      <c r="A10" s="69" t="s">
        <v>183</v>
      </c>
      <c r="B10" s="68"/>
      <c r="C10" s="68"/>
      <c r="D10" s="65">
        <v>7</v>
      </c>
      <c r="E10" s="66"/>
      <c r="F10" s="66"/>
      <c r="G10" s="67" t="s">
        <v>184</v>
      </c>
      <c r="H10" s="64"/>
      <c r="I10" s="64"/>
      <c r="J10" s="65">
        <v>37</v>
      </c>
      <c r="K10" s="66"/>
      <c r="L10" s="85"/>
    </row>
    <row r="11" s="53" customFormat="1" ht="15" customHeight="1" spans="1:12">
      <c r="A11" s="69" t="s">
        <v>185</v>
      </c>
      <c r="B11" s="68"/>
      <c r="C11" s="68"/>
      <c r="D11" s="65">
        <v>8</v>
      </c>
      <c r="E11" s="66"/>
      <c r="F11" s="66"/>
      <c r="G11" s="67" t="s">
        <v>186</v>
      </c>
      <c r="H11" s="64"/>
      <c r="I11" s="64"/>
      <c r="J11" s="65">
        <v>38</v>
      </c>
      <c r="K11" s="66"/>
      <c r="L11" s="85"/>
    </row>
    <row r="12" s="53" customFormat="1" ht="15" customHeight="1" spans="1:12">
      <c r="A12" s="69" t="s">
        <v>187</v>
      </c>
      <c r="B12" s="68"/>
      <c r="C12" s="68"/>
      <c r="D12" s="65">
        <v>9</v>
      </c>
      <c r="E12" s="66"/>
      <c r="F12" s="66"/>
      <c r="G12" s="67" t="s">
        <v>188</v>
      </c>
      <c r="H12" s="64"/>
      <c r="I12" s="64"/>
      <c r="J12" s="65">
        <v>39</v>
      </c>
      <c r="K12" s="66"/>
      <c r="L12" s="85"/>
    </row>
    <row r="13" s="53" customFormat="1" ht="15" customHeight="1" spans="1:12">
      <c r="A13" s="63" t="s">
        <v>189</v>
      </c>
      <c r="B13" s="64"/>
      <c r="C13" s="64"/>
      <c r="D13" s="65">
        <v>10</v>
      </c>
      <c r="E13" s="66"/>
      <c r="F13" s="66"/>
      <c r="G13" s="67" t="s">
        <v>190</v>
      </c>
      <c r="H13" s="64"/>
      <c r="I13" s="64"/>
      <c r="J13" s="65">
        <v>40</v>
      </c>
      <c r="K13" s="66"/>
      <c r="L13" s="85"/>
    </row>
    <row r="14" s="53" customFormat="1" ht="15" customHeight="1" spans="1:12">
      <c r="A14" s="63" t="s">
        <v>191</v>
      </c>
      <c r="B14" s="64"/>
      <c r="C14" s="64"/>
      <c r="D14" s="65">
        <v>11</v>
      </c>
      <c r="E14" s="66"/>
      <c r="F14" s="66"/>
      <c r="G14" s="67" t="s">
        <v>192</v>
      </c>
      <c r="H14" s="64"/>
      <c r="I14" s="64"/>
      <c r="J14" s="65">
        <v>41</v>
      </c>
      <c r="K14" s="66"/>
      <c r="L14" s="85"/>
    </row>
    <row r="15" s="53" customFormat="1" ht="15" customHeight="1" spans="1:12">
      <c r="A15" s="63" t="s">
        <v>193</v>
      </c>
      <c r="B15" s="64"/>
      <c r="C15" s="64"/>
      <c r="D15" s="65">
        <v>12</v>
      </c>
      <c r="E15" s="66"/>
      <c r="F15" s="66"/>
      <c r="G15" s="67" t="s">
        <v>194</v>
      </c>
      <c r="H15" s="64"/>
      <c r="I15" s="64"/>
      <c r="J15" s="65">
        <v>42</v>
      </c>
      <c r="K15" s="66"/>
      <c r="L15" s="85"/>
    </row>
    <row r="16" s="53" customFormat="1" ht="15" customHeight="1" spans="1:12">
      <c r="A16" s="63" t="s">
        <v>195</v>
      </c>
      <c r="B16" s="64"/>
      <c r="C16" s="64"/>
      <c r="D16" s="65">
        <v>13</v>
      </c>
      <c r="E16" s="66"/>
      <c r="F16" s="66"/>
      <c r="G16" s="67" t="s">
        <v>196</v>
      </c>
      <c r="H16" s="64"/>
      <c r="I16" s="64"/>
      <c r="J16" s="65">
        <v>43</v>
      </c>
      <c r="K16" s="66"/>
      <c r="L16" s="85"/>
    </row>
    <row r="17" s="53" customFormat="1" ht="15" customHeight="1" spans="1:12">
      <c r="A17" s="63" t="s">
        <v>197</v>
      </c>
      <c r="B17" s="64"/>
      <c r="C17" s="64"/>
      <c r="D17" s="65">
        <v>14</v>
      </c>
      <c r="E17" s="66"/>
      <c r="F17" s="66"/>
      <c r="G17" s="67" t="s">
        <v>198</v>
      </c>
      <c r="H17" s="64"/>
      <c r="I17" s="64"/>
      <c r="J17" s="65">
        <v>44</v>
      </c>
      <c r="K17" s="66"/>
      <c r="L17" s="85"/>
    </row>
    <row r="18" s="53" customFormat="1" ht="15" customHeight="1" spans="1:12">
      <c r="A18" s="63" t="s">
        <v>199</v>
      </c>
      <c r="B18" s="64"/>
      <c r="C18" s="64"/>
      <c r="D18" s="65">
        <v>15</v>
      </c>
      <c r="E18" s="66"/>
      <c r="F18" s="66"/>
      <c r="G18" s="67" t="s">
        <v>200</v>
      </c>
      <c r="H18" s="64"/>
      <c r="I18" s="64"/>
      <c r="J18" s="65">
        <v>45</v>
      </c>
      <c r="K18" s="66"/>
      <c r="L18" s="85"/>
    </row>
    <row r="19" s="53" customFormat="1" ht="15" customHeight="1" spans="1:12">
      <c r="A19" s="69" t="s">
        <v>201</v>
      </c>
      <c r="B19" s="68"/>
      <c r="C19" s="68"/>
      <c r="D19" s="65">
        <v>16</v>
      </c>
      <c r="E19" s="66"/>
      <c r="F19" s="66"/>
      <c r="G19" s="67" t="s">
        <v>202</v>
      </c>
      <c r="H19" s="64"/>
      <c r="I19" s="64"/>
      <c r="J19" s="65">
        <v>46</v>
      </c>
      <c r="K19" s="66">
        <v>2749156</v>
      </c>
      <c r="L19" s="85">
        <v>2749156</v>
      </c>
    </row>
    <row r="20" s="53" customFormat="1" ht="15" customHeight="1" spans="1:12">
      <c r="A20" s="69" t="s">
        <v>152</v>
      </c>
      <c r="B20" s="68"/>
      <c r="C20" s="68"/>
      <c r="D20" s="68"/>
      <c r="E20" s="68"/>
      <c r="F20" s="65" t="s">
        <v>152</v>
      </c>
      <c r="G20" s="67" t="s">
        <v>203</v>
      </c>
      <c r="H20" s="64"/>
      <c r="I20" s="64"/>
      <c r="J20" s="65">
        <v>47</v>
      </c>
      <c r="K20" s="66"/>
      <c r="L20" s="85"/>
    </row>
    <row r="21" s="53" customFormat="1" ht="15" customHeight="1" spans="1:12">
      <c r="A21" s="63" t="s">
        <v>204</v>
      </c>
      <c r="B21" s="64"/>
      <c r="C21" s="64"/>
      <c r="D21" s="65">
        <v>17</v>
      </c>
      <c r="E21" s="66"/>
      <c r="F21" s="66"/>
      <c r="G21" s="67" t="s">
        <v>205</v>
      </c>
      <c r="H21" s="64"/>
      <c r="I21" s="64"/>
      <c r="J21" s="65">
        <v>48</v>
      </c>
      <c r="K21" s="66"/>
      <c r="L21" s="85"/>
    </row>
    <row r="22" s="53" customFormat="1" ht="15" customHeight="1" spans="1:12">
      <c r="A22" s="63" t="s">
        <v>206</v>
      </c>
      <c r="B22" s="64"/>
      <c r="C22" s="64"/>
      <c r="D22" s="65">
        <v>18</v>
      </c>
      <c r="E22" s="66"/>
      <c r="F22" s="66"/>
      <c r="G22" s="67" t="s">
        <v>207</v>
      </c>
      <c r="H22" s="64"/>
      <c r="I22" s="64"/>
      <c r="J22" s="65">
        <v>49</v>
      </c>
      <c r="K22" s="66"/>
      <c r="L22" s="85"/>
    </row>
    <row r="23" s="53" customFormat="1" ht="15" customHeight="1" spans="1:12">
      <c r="A23" s="63" t="s">
        <v>208</v>
      </c>
      <c r="B23" s="64"/>
      <c r="C23" s="64"/>
      <c r="D23" s="65">
        <v>19</v>
      </c>
      <c r="E23" s="66"/>
      <c r="F23" s="66"/>
      <c r="G23" s="67" t="s">
        <v>209</v>
      </c>
      <c r="H23" s="64"/>
      <c r="I23" s="64"/>
      <c r="J23" s="65">
        <v>50</v>
      </c>
      <c r="K23" s="66"/>
      <c r="L23" s="85"/>
    </row>
    <row r="24" s="53" customFormat="1" ht="15" customHeight="1" spans="1:12">
      <c r="A24" s="63" t="s">
        <v>210</v>
      </c>
      <c r="B24" s="64"/>
      <c r="C24" s="64"/>
      <c r="D24" s="65">
        <v>20</v>
      </c>
      <c r="E24" s="66"/>
      <c r="F24" s="66"/>
      <c r="G24" s="65" t="s">
        <v>152</v>
      </c>
      <c r="H24" s="68"/>
      <c r="I24" s="68"/>
      <c r="J24" s="68"/>
      <c r="K24" s="68"/>
      <c r="L24" s="86" t="s">
        <v>152</v>
      </c>
    </row>
    <row r="25" s="53" customFormat="1" ht="15" customHeight="1" spans="1:12">
      <c r="A25" s="63" t="s">
        <v>211</v>
      </c>
      <c r="B25" s="64"/>
      <c r="C25" s="64"/>
      <c r="D25" s="65">
        <v>21</v>
      </c>
      <c r="E25" s="66"/>
      <c r="F25" s="66"/>
      <c r="G25" s="67" t="s">
        <v>212</v>
      </c>
      <c r="H25" s="64"/>
      <c r="I25" s="64"/>
      <c r="J25" s="65">
        <v>51</v>
      </c>
      <c r="K25" s="66">
        <v>1374.34</v>
      </c>
      <c r="L25" s="85">
        <v>1374.34</v>
      </c>
    </row>
    <row r="26" s="53" customFormat="1" ht="15" customHeight="1" spans="1:12">
      <c r="A26" s="69" t="s">
        <v>213</v>
      </c>
      <c r="B26" s="68"/>
      <c r="C26" s="68"/>
      <c r="D26" s="65">
        <v>22</v>
      </c>
      <c r="E26" s="66"/>
      <c r="F26" s="66"/>
      <c r="G26" s="67" t="s">
        <v>214</v>
      </c>
      <c r="H26" s="64"/>
      <c r="I26" s="64"/>
      <c r="J26" s="65">
        <v>52</v>
      </c>
      <c r="K26" s="66">
        <v>1374.34</v>
      </c>
      <c r="L26" s="85">
        <v>1374.34</v>
      </c>
    </row>
    <row r="27" s="53" customFormat="1" ht="15" customHeight="1" spans="1:12">
      <c r="A27" s="63" t="s">
        <v>215</v>
      </c>
      <c r="B27" s="64"/>
      <c r="C27" s="64"/>
      <c r="D27" s="65">
        <v>23</v>
      </c>
      <c r="E27" s="66"/>
      <c r="F27" s="66"/>
      <c r="G27" s="67" t="s">
        <v>216</v>
      </c>
      <c r="H27" s="64"/>
      <c r="I27" s="64"/>
      <c r="J27" s="65">
        <v>53</v>
      </c>
      <c r="K27" s="66"/>
      <c r="L27" s="85"/>
    </row>
    <row r="28" s="53" customFormat="1" ht="15" customHeight="1" spans="1:12">
      <c r="A28" s="63" t="s">
        <v>217</v>
      </c>
      <c r="B28" s="64"/>
      <c r="C28" s="64"/>
      <c r="D28" s="65">
        <v>24</v>
      </c>
      <c r="E28" s="66"/>
      <c r="F28" s="66"/>
      <c r="G28" s="67" t="s">
        <v>218</v>
      </c>
      <c r="H28" s="64"/>
      <c r="I28" s="64"/>
      <c r="J28" s="65">
        <v>54</v>
      </c>
      <c r="K28" s="66"/>
      <c r="L28" s="85"/>
    </row>
    <row r="29" s="53" customFormat="1" ht="15" customHeight="1" spans="1:12">
      <c r="A29" s="69" t="s">
        <v>152</v>
      </c>
      <c r="B29" s="68"/>
      <c r="C29" s="68"/>
      <c r="D29" s="68"/>
      <c r="E29" s="68"/>
      <c r="F29" s="65" t="s">
        <v>152</v>
      </c>
      <c r="G29" s="67" t="s">
        <v>219</v>
      </c>
      <c r="H29" s="64"/>
      <c r="I29" s="64"/>
      <c r="J29" s="65">
        <v>55</v>
      </c>
      <c r="K29" s="66"/>
      <c r="L29" s="85"/>
    </row>
    <row r="30" s="53" customFormat="1" ht="15" customHeight="1" spans="1:12">
      <c r="A30" s="63" t="s">
        <v>220</v>
      </c>
      <c r="B30" s="64"/>
      <c r="C30" s="64"/>
      <c r="D30" s="65">
        <v>25</v>
      </c>
      <c r="E30" s="66"/>
      <c r="F30" s="66"/>
      <c r="G30" s="67" t="s">
        <v>221</v>
      </c>
      <c r="H30" s="64"/>
      <c r="I30" s="64"/>
      <c r="J30" s="65">
        <v>56</v>
      </c>
      <c r="K30" s="66"/>
      <c r="L30" s="85"/>
    </row>
    <row r="31" s="53" customFormat="1" ht="15" customHeight="1" spans="1:12">
      <c r="A31" s="63" t="s">
        <v>222</v>
      </c>
      <c r="B31" s="64"/>
      <c r="C31" s="64"/>
      <c r="D31" s="65">
        <v>26</v>
      </c>
      <c r="E31" s="66"/>
      <c r="F31" s="66"/>
      <c r="G31" s="67" t="s">
        <v>223</v>
      </c>
      <c r="H31" s="64"/>
      <c r="I31" s="64"/>
      <c r="J31" s="65">
        <v>57</v>
      </c>
      <c r="K31" s="66"/>
      <c r="L31" s="85"/>
    </row>
    <row r="32" s="53" customFormat="1" ht="15" customHeight="1" spans="1:12">
      <c r="A32" s="63" t="s">
        <v>224</v>
      </c>
      <c r="B32" s="64"/>
      <c r="C32" s="64"/>
      <c r="D32" s="65">
        <v>27</v>
      </c>
      <c r="E32" s="66"/>
      <c r="F32" s="66"/>
      <c r="G32" s="67" t="s">
        <v>152</v>
      </c>
      <c r="H32" s="64"/>
      <c r="I32" s="64"/>
      <c r="J32" s="65" t="s">
        <v>152</v>
      </c>
      <c r="K32" s="65" t="s">
        <v>152</v>
      </c>
      <c r="L32" s="87" t="s">
        <v>152</v>
      </c>
    </row>
    <row r="33" s="53" customFormat="1" ht="15" customHeight="1" spans="1:12">
      <c r="A33" s="63" t="s">
        <v>225</v>
      </c>
      <c r="B33" s="64"/>
      <c r="C33" s="64"/>
      <c r="D33" s="65">
        <v>28</v>
      </c>
      <c r="E33" s="66"/>
      <c r="F33" s="66"/>
      <c r="G33" s="67" t="s">
        <v>226</v>
      </c>
      <c r="H33" s="64"/>
      <c r="I33" s="64"/>
      <c r="J33" s="64"/>
      <c r="K33" s="64"/>
      <c r="L33" s="88" t="s">
        <v>152</v>
      </c>
    </row>
    <row r="34" s="53" customFormat="1" ht="15" customHeight="1" spans="1:12">
      <c r="A34" s="63" t="s">
        <v>227</v>
      </c>
      <c r="B34" s="64"/>
      <c r="C34" s="64"/>
      <c r="D34" s="65">
        <v>29</v>
      </c>
      <c r="E34" s="66"/>
      <c r="F34" s="66"/>
      <c r="G34" s="67" t="s">
        <v>228</v>
      </c>
      <c r="H34" s="64"/>
      <c r="I34" s="64"/>
      <c r="J34" s="65">
        <v>58</v>
      </c>
      <c r="K34" s="66"/>
      <c r="L34" s="85"/>
    </row>
    <row r="35" s="53" customFormat="1" ht="15" customHeight="1" spans="1:12">
      <c r="A35" s="70" t="s">
        <v>229</v>
      </c>
      <c r="B35" s="71"/>
      <c r="C35" s="71"/>
      <c r="D35" s="72">
        <v>30</v>
      </c>
      <c r="E35" s="73"/>
      <c r="F35" s="73"/>
      <c r="G35" s="74" t="s">
        <v>230</v>
      </c>
      <c r="H35" s="71"/>
      <c r="I35" s="71"/>
      <c r="J35" s="72">
        <v>59</v>
      </c>
      <c r="K35" s="73"/>
      <c r="L35" s="89"/>
    </row>
    <row r="36" s="53" customFormat="1" ht="15" customHeight="1" spans="1:12">
      <c r="A36" s="75" t="s">
        <v>92</v>
      </c>
      <c r="B36" s="76"/>
      <c r="C36" s="76"/>
      <c r="D36" s="76"/>
      <c r="E36" s="77"/>
      <c r="F36" s="77"/>
      <c r="G36" s="78"/>
      <c r="H36" s="78"/>
      <c r="I36" s="78"/>
      <c r="J36" s="78"/>
      <c r="K36" s="90" t="s">
        <v>93</v>
      </c>
      <c r="L36" s="78"/>
    </row>
    <row r="37" s="53" customFormat="1" ht="15" customHeight="1" spans="1:12">
      <c r="A37" s="79"/>
      <c r="B37" s="79"/>
      <c r="C37" s="79"/>
      <c r="D37" s="80"/>
      <c r="E37" s="80"/>
      <c r="F37" s="80"/>
      <c r="G37" s="79"/>
      <c r="H37" s="79"/>
      <c r="I37" s="79"/>
      <c r="J37" s="80"/>
      <c r="K37" s="80"/>
      <c r="L37" s="80"/>
    </row>
    <row r="38" s="53" customFormat="1" ht="15" customHeight="1" spans="1:12">
      <c r="A38" s="59" t="s">
        <v>120</v>
      </c>
      <c r="B38" s="60"/>
      <c r="C38" s="60"/>
      <c r="D38" s="61" t="s">
        <v>1</v>
      </c>
      <c r="E38" s="62" t="s">
        <v>169</v>
      </c>
      <c r="F38" s="62" t="s">
        <v>170</v>
      </c>
      <c r="G38" s="62" t="s">
        <v>120</v>
      </c>
      <c r="H38" s="60"/>
      <c r="I38" s="62" t="s">
        <v>152</v>
      </c>
      <c r="J38" s="62" t="s">
        <v>1</v>
      </c>
      <c r="K38" s="62" t="s">
        <v>169</v>
      </c>
      <c r="L38" s="84" t="s">
        <v>170</v>
      </c>
    </row>
    <row r="39" s="53" customFormat="1" ht="15" customHeight="1" spans="1:12">
      <c r="A39" s="63" t="s">
        <v>231</v>
      </c>
      <c r="B39" s="64"/>
      <c r="C39" s="67" t="s">
        <v>152</v>
      </c>
      <c r="D39" s="65">
        <v>60</v>
      </c>
      <c r="E39" s="66">
        <v>3256411.41</v>
      </c>
      <c r="F39" s="66">
        <v>3256411.41</v>
      </c>
      <c r="G39" s="67" t="s">
        <v>232</v>
      </c>
      <c r="H39" s="64"/>
      <c r="I39" s="67" t="s">
        <v>152</v>
      </c>
      <c r="J39" s="65">
        <v>96</v>
      </c>
      <c r="K39" s="66">
        <v>628165.42</v>
      </c>
      <c r="L39" s="85">
        <v>628165.42</v>
      </c>
    </row>
    <row r="40" s="53" customFormat="1" ht="15" customHeight="1" spans="1:12">
      <c r="A40" s="63" t="s">
        <v>233</v>
      </c>
      <c r="B40" s="64"/>
      <c r="C40" s="67" t="s">
        <v>152</v>
      </c>
      <c r="D40" s="65">
        <v>61</v>
      </c>
      <c r="E40" s="66"/>
      <c r="F40" s="66"/>
      <c r="G40" s="67" t="s">
        <v>234</v>
      </c>
      <c r="H40" s="64"/>
      <c r="I40" s="67" t="s">
        <v>152</v>
      </c>
      <c r="J40" s="65">
        <v>97</v>
      </c>
      <c r="K40" s="66">
        <v>39522.95</v>
      </c>
      <c r="L40" s="85">
        <v>39522.95</v>
      </c>
    </row>
    <row r="41" s="53" customFormat="1" ht="15" customHeight="1" spans="1:12">
      <c r="A41" s="63" t="s">
        <v>235</v>
      </c>
      <c r="B41" s="64"/>
      <c r="C41" s="67" t="s">
        <v>152</v>
      </c>
      <c r="D41" s="65">
        <v>62</v>
      </c>
      <c r="E41" s="66"/>
      <c r="F41" s="66"/>
      <c r="G41" s="67" t="s">
        <v>236</v>
      </c>
      <c r="H41" s="64"/>
      <c r="I41" s="67" t="s">
        <v>152</v>
      </c>
      <c r="J41" s="65">
        <v>98</v>
      </c>
      <c r="K41" s="66">
        <v>3025.5</v>
      </c>
      <c r="L41" s="85">
        <v>3025.5</v>
      </c>
    </row>
    <row r="42" s="53" customFormat="1" ht="15" customHeight="1" spans="1:12">
      <c r="A42" s="69" t="s">
        <v>237</v>
      </c>
      <c r="B42" s="68"/>
      <c r="C42" s="65" t="s">
        <v>152</v>
      </c>
      <c r="D42" s="65">
        <v>63</v>
      </c>
      <c r="E42" s="66"/>
      <c r="F42" s="66"/>
      <c r="G42" s="67" t="s">
        <v>238</v>
      </c>
      <c r="H42" s="64"/>
      <c r="I42" s="67" t="s">
        <v>152</v>
      </c>
      <c r="J42" s="65">
        <v>99</v>
      </c>
      <c r="K42" s="66">
        <v>18104.95</v>
      </c>
      <c r="L42" s="85">
        <v>18104.95</v>
      </c>
    </row>
    <row r="43" s="53" customFormat="1" ht="15" customHeight="1" spans="1:12">
      <c r="A43" s="69" t="s">
        <v>239</v>
      </c>
      <c r="B43" s="68"/>
      <c r="C43" s="65" t="s">
        <v>152</v>
      </c>
      <c r="D43" s="65">
        <v>64</v>
      </c>
      <c r="E43" s="66"/>
      <c r="F43" s="66"/>
      <c r="G43" s="67" t="s">
        <v>240</v>
      </c>
      <c r="H43" s="64"/>
      <c r="I43" s="67" t="s">
        <v>152</v>
      </c>
      <c r="J43" s="65">
        <v>100</v>
      </c>
      <c r="K43" s="66">
        <v>11221.62</v>
      </c>
      <c r="L43" s="85">
        <v>11221.62</v>
      </c>
    </row>
    <row r="44" s="53" customFormat="1" ht="15" customHeight="1" spans="1:12">
      <c r="A44" s="69" t="s">
        <v>241</v>
      </c>
      <c r="B44" s="68"/>
      <c r="C44" s="65" t="s">
        <v>152</v>
      </c>
      <c r="D44" s="65">
        <v>65</v>
      </c>
      <c r="E44" s="66"/>
      <c r="F44" s="66"/>
      <c r="G44" s="67" t="s">
        <v>242</v>
      </c>
      <c r="H44" s="64"/>
      <c r="I44" s="67" t="s">
        <v>152</v>
      </c>
      <c r="J44" s="65">
        <v>101</v>
      </c>
      <c r="K44" s="66">
        <v>7170.88</v>
      </c>
      <c r="L44" s="85">
        <v>7170.88</v>
      </c>
    </row>
    <row r="45" s="53" customFormat="1" ht="15" customHeight="1" spans="1:12">
      <c r="A45" s="69" t="s">
        <v>243</v>
      </c>
      <c r="B45" s="68"/>
      <c r="C45" s="65" t="s">
        <v>152</v>
      </c>
      <c r="D45" s="65">
        <v>66</v>
      </c>
      <c r="E45" s="66"/>
      <c r="F45" s="66"/>
      <c r="G45" s="67" t="s">
        <v>244</v>
      </c>
      <c r="H45" s="64"/>
      <c r="I45" s="67" t="s">
        <v>152</v>
      </c>
      <c r="J45" s="65">
        <v>102</v>
      </c>
      <c r="K45" s="66">
        <v>492787.1</v>
      </c>
      <c r="L45" s="85">
        <v>492787.1</v>
      </c>
    </row>
    <row r="46" s="53" customFormat="1" ht="15" customHeight="1" spans="1:12">
      <c r="A46" s="69" t="s">
        <v>245</v>
      </c>
      <c r="B46" s="68"/>
      <c r="C46" s="65" t="s">
        <v>152</v>
      </c>
      <c r="D46" s="65">
        <v>67</v>
      </c>
      <c r="E46" s="66"/>
      <c r="F46" s="66"/>
      <c r="G46" s="67" t="s">
        <v>246</v>
      </c>
      <c r="H46" s="64"/>
      <c r="I46" s="67" t="s">
        <v>152</v>
      </c>
      <c r="J46" s="65">
        <v>103</v>
      </c>
      <c r="K46" s="66">
        <v>103677.5</v>
      </c>
      <c r="L46" s="85">
        <v>103677.5</v>
      </c>
    </row>
    <row r="47" s="53" customFormat="1" ht="15" customHeight="1" spans="1:12">
      <c r="A47" s="69" t="s">
        <v>247</v>
      </c>
      <c r="B47" s="68"/>
      <c r="C47" s="65" t="s">
        <v>152</v>
      </c>
      <c r="D47" s="65">
        <v>68</v>
      </c>
      <c r="E47" s="66"/>
      <c r="F47" s="66"/>
      <c r="G47" s="67" t="s">
        <v>248</v>
      </c>
      <c r="H47" s="64"/>
      <c r="I47" s="67" t="s">
        <v>152</v>
      </c>
      <c r="J47" s="65">
        <v>104</v>
      </c>
      <c r="K47" s="66">
        <v>280000</v>
      </c>
      <c r="L47" s="85">
        <v>280000</v>
      </c>
    </row>
    <row r="48" s="53" customFormat="1" ht="15" customHeight="1" spans="1:12">
      <c r="A48" s="63" t="s">
        <v>249</v>
      </c>
      <c r="B48" s="64"/>
      <c r="C48" s="67" t="s">
        <v>152</v>
      </c>
      <c r="D48" s="65">
        <v>69</v>
      </c>
      <c r="E48" s="66"/>
      <c r="F48" s="66"/>
      <c r="G48" s="67" t="s">
        <v>250</v>
      </c>
      <c r="H48" s="64"/>
      <c r="I48" s="64"/>
      <c r="J48" s="65">
        <v>105</v>
      </c>
      <c r="K48" s="66"/>
      <c r="L48" s="85"/>
    </row>
    <row r="49" s="53" customFormat="1" ht="15" customHeight="1" spans="1:12">
      <c r="A49" s="63" t="s">
        <v>251</v>
      </c>
      <c r="B49" s="64"/>
      <c r="C49" s="67" t="s">
        <v>152</v>
      </c>
      <c r="D49" s="65">
        <v>70</v>
      </c>
      <c r="E49" s="66"/>
      <c r="F49" s="66"/>
      <c r="G49" s="67" t="s">
        <v>252</v>
      </c>
      <c r="H49" s="64"/>
      <c r="I49" s="67" t="s">
        <v>152</v>
      </c>
      <c r="J49" s="65">
        <v>106</v>
      </c>
      <c r="K49" s="66"/>
      <c r="L49" s="85"/>
    </row>
    <row r="50" s="53" customFormat="1" ht="15" customHeight="1" spans="1:12">
      <c r="A50" s="63" t="s">
        <v>253</v>
      </c>
      <c r="B50" s="64"/>
      <c r="C50" s="67" t="s">
        <v>152</v>
      </c>
      <c r="D50" s="65">
        <v>71</v>
      </c>
      <c r="E50" s="66"/>
      <c r="F50" s="66"/>
      <c r="G50" s="67" t="s">
        <v>254</v>
      </c>
      <c r="H50" s="64"/>
      <c r="I50" s="67" t="s">
        <v>152</v>
      </c>
      <c r="J50" s="65">
        <v>107</v>
      </c>
      <c r="K50" s="66">
        <v>27050</v>
      </c>
      <c r="L50" s="85">
        <v>27050</v>
      </c>
    </row>
    <row r="51" s="53" customFormat="1" ht="23.1" customHeight="1" spans="1:12">
      <c r="A51" s="63" t="s">
        <v>255</v>
      </c>
      <c r="B51" s="64"/>
      <c r="C51" s="67" t="s">
        <v>152</v>
      </c>
      <c r="D51" s="65">
        <v>72</v>
      </c>
      <c r="E51" s="66"/>
      <c r="F51" s="66"/>
      <c r="G51" s="67" t="s">
        <v>256</v>
      </c>
      <c r="H51" s="64"/>
      <c r="I51" s="67" t="s">
        <v>152</v>
      </c>
      <c r="J51" s="65">
        <v>108</v>
      </c>
      <c r="K51" s="66">
        <v>37559.6</v>
      </c>
      <c r="L51" s="85">
        <v>37559.6</v>
      </c>
    </row>
    <row r="52" spans="1:12">
      <c r="A52" s="63" t="s">
        <v>257</v>
      </c>
      <c r="B52" s="64"/>
      <c r="C52" s="67" t="s">
        <v>152</v>
      </c>
      <c r="D52" s="65">
        <v>73</v>
      </c>
      <c r="E52" s="66"/>
      <c r="F52" s="66"/>
      <c r="G52" s="67" t="s">
        <v>258</v>
      </c>
      <c r="H52" s="64"/>
      <c r="I52" s="67" t="s">
        <v>152</v>
      </c>
      <c r="J52" s="65">
        <v>109</v>
      </c>
      <c r="K52" s="66">
        <v>44500</v>
      </c>
      <c r="L52" s="85">
        <v>44500</v>
      </c>
    </row>
    <row r="53" spans="1:12">
      <c r="A53" s="63" t="s">
        <v>259</v>
      </c>
      <c r="B53" s="64"/>
      <c r="C53" s="67" t="s">
        <v>152</v>
      </c>
      <c r="D53" s="65">
        <v>74</v>
      </c>
      <c r="E53" s="66"/>
      <c r="F53" s="66"/>
      <c r="G53" s="67" t="s">
        <v>260</v>
      </c>
      <c r="H53" s="64"/>
      <c r="I53" s="67" t="s">
        <v>152</v>
      </c>
      <c r="J53" s="65">
        <v>110</v>
      </c>
      <c r="K53" s="66"/>
      <c r="L53" s="85"/>
    </row>
    <row r="54" spans="1:12">
      <c r="A54" s="63" t="s">
        <v>261</v>
      </c>
      <c r="B54" s="64"/>
      <c r="C54" s="67" t="s">
        <v>152</v>
      </c>
      <c r="D54" s="65">
        <v>75</v>
      </c>
      <c r="E54" s="66"/>
      <c r="F54" s="66"/>
      <c r="G54" s="67" t="s">
        <v>262</v>
      </c>
      <c r="H54" s="64"/>
      <c r="I54" s="67" t="s">
        <v>152</v>
      </c>
      <c r="J54" s="65">
        <v>111</v>
      </c>
      <c r="K54" s="66">
        <v>240</v>
      </c>
      <c r="L54" s="85">
        <v>240</v>
      </c>
    </row>
    <row r="55" spans="1:12">
      <c r="A55" s="63" t="s">
        <v>263</v>
      </c>
      <c r="B55" s="64"/>
      <c r="C55" s="67" t="s">
        <v>152</v>
      </c>
      <c r="D55" s="65">
        <v>76</v>
      </c>
      <c r="E55" s="66"/>
      <c r="F55" s="66"/>
      <c r="G55" s="67" t="s">
        <v>264</v>
      </c>
      <c r="H55" s="64"/>
      <c r="I55" s="67" t="s">
        <v>152</v>
      </c>
      <c r="J55" s="65">
        <v>112</v>
      </c>
      <c r="K55" s="66"/>
      <c r="L55" s="85"/>
    </row>
    <row r="56" spans="1:12">
      <c r="A56" s="63" t="s">
        <v>265</v>
      </c>
      <c r="B56" s="64"/>
      <c r="C56" s="67" t="s">
        <v>152</v>
      </c>
      <c r="D56" s="65">
        <v>77</v>
      </c>
      <c r="E56" s="66"/>
      <c r="F56" s="66"/>
      <c r="G56" s="67" t="s">
        <v>266</v>
      </c>
      <c r="H56" s="64"/>
      <c r="I56" s="67" t="s">
        <v>152</v>
      </c>
      <c r="J56" s="65">
        <v>113</v>
      </c>
      <c r="K56" s="66">
        <v>8500</v>
      </c>
      <c r="L56" s="85">
        <v>8500</v>
      </c>
    </row>
    <row r="57" spans="1:12">
      <c r="A57" s="63" t="s">
        <v>267</v>
      </c>
      <c r="B57" s="64"/>
      <c r="C57" s="67" t="s">
        <v>152</v>
      </c>
      <c r="D57" s="65">
        <v>78</v>
      </c>
      <c r="E57" s="66"/>
      <c r="F57" s="66"/>
      <c r="G57" s="67" t="s">
        <v>268</v>
      </c>
      <c r="H57" s="64"/>
      <c r="I57" s="67" t="s">
        <v>152</v>
      </c>
      <c r="J57" s="65">
        <v>114</v>
      </c>
      <c r="K57" s="66"/>
      <c r="L57" s="85"/>
    </row>
    <row r="58" spans="1:12">
      <c r="A58" s="63" t="s">
        <v>269</v>
      </c>
      <c r="B58" s="64"/>
      <c r="C58" s="67" t="s">
        <v>152</v>
      </c>
      <c r="D58" s="65">
        <v>79</v>
      </c>
      <c r="E58" s="66"/>
      <c r="F58" s="66"/>
      <c r="G58" s="67" t="s">
        <v>270</v>
      </c>
      <c r="H58" s="64"/>
      <c r="I58" s="67" t="s">
        <v>152</v>
      </c>
      <c r="J58" s="65">
        <v>115</v>
      </c>
      <c r="K58" s="66">
        <v>81012.2</v>
      </c>
      <c r="L58" s="85">
        <v>81012.2</v>
      </c>
    </row>
    <row r="59" spans="1:12">
      <c r="A59" s="63" t="s">
        <v>271</v>
      </c>
      <c r="B59" s="64"/>
      <c r="C59" s="67" t="s">
        <v>152</v>
      </c>
      <c r="D59" s="65">
        <v>80</v>
      </c>
      <c r="E59" s="66"/>
      <c r="F59" s="66"/>
      <c r="G59" s="67" t="s">
        <v>272</v>
      </c>
      <c r="H59" s="64"/>
      <c r="I59" s="67" t="s">
        <v>152</v>
      </c>
      <c r="J59" s="65">
        <v>116</v>
      </c>
      <c r="K59" s="66"/>
      <c r="L59" s="85"/>
    </row>
    <row r="60" spans="1:12">
      <c r="A60" s="63" t="s">
        <v>273</v>
      </c>
      <c r="B60" s="64"/>
      <c r="C60" s="67" t="s">
        <v>152</v>
      </c>
      <c r="D60" s="65">
        <v>81</v>
      </c>
      <c r="E60" s="66">
        <v>7482</v>
      </c>
      <c r="F60" s="66">
        <v>7482</v>
      </c>
      <c r="G60" s="67" t="s">
        <v>274</v>
      </c>
      <c r="H60" s="64"/>
      <c r="I60" s="67" t="s">
        <v>152</v>
      </c>
      <c r="J60" s="65">
        <v>117</v>
      </c>
      <c r="K60" s="66">
        <v>546</v>
      </c>
      <c r="L60" s="85">
        <v>546</v>
      </c>
    </row>
    <row r="61" spans="1:12">
      <c r="A61" s="63" t="s">
        <v>275</v>
      </c>
      <c r="B61" s="64"/>
      <c r="C61" s="67" t="s">
        <v>152</v>
      </c>
      <c r="D61" s="65">
        <v>82</v>
      </c>
      <c r="E61" s="66"/>
      <c r="F61" s="66"/>
      <c r="G61" s="67" t="s">
        <v>276</v>
      </c>
      <c r="H61" s="64"/>
      <c r="I61" s="67" t="s">
        <v>152</v>
      </c>
      <c r="J61" s="65">
        <v>118</v>
      </c>
      <c r="K61" s="66"/>
      <c r="L61" s="85"/>
    </row>
    <row r="62" spans="1:12">
      <c r="A62" s="63" t="s">
        <v>277</v>
      </c>
      <c r="B62" s="64"/>
      <c r="C62" s="67" t="s">
        <v>152</v>
      </c>
      <c r="D62" s="65">
        <v>83</v>
      </c>
      <c r="E62" s="66"/>
      <c r="F62" s="66"/>
      <c r="G62" s="67" t="s">
        <v>278</v>
      </c>
      <c r="H62" s="64"/>
      <c r="I62" s="67" t="s">
        <v>152</v>
      </c>
      <c r="J62" s="65">
        <v>119</v>
      </c>
      <c r="K62" s="66">
        <v>361.67</v>
      </c>
      <c r="L62" s="85">
        <v>361.67</v>
      </c>
    </row>
    <row r="63" spans="1:12">
      <c r="A63" s="63" t="s">
        <v>279</v>
      </c>
      <c r="B63" s="64"/>
      <c r="C63" s="67" t="s">
        <v>152</v>
      </c>
      <c r="D63" s="65">
        <v>84</v>
      </c>
      <c r="E63" s="66"/>
      <c r="F63" s="66"/>
      <c r="G63" s="67" t="s">
        <v>280</v>
      </c>
      <c r="H63" s="64"/>
      <c r="I63" s="67" t="s">
        <v>152</v>
      </c>
      <c r="J63" s="65">
        <v>120</v>
      </c>
      <c r="K63" s="66">
        <v>5195.5</v>
      </c>
      <c r="L63" s="85">
        <v>5195.5</v>
      </c>
    </row>
    <row r="64" spans="1:12">
      <c r="A64" s="63" t="s">
        <v>281</v>
      </c>
      <c r="B64" s="64"/>
      <c r="C64" s="67" t="s">
        <v>152</v>
      </c>
      <c r="D64" s="65">
        <v>85</v>
      </c>
      <c r="E64" s="66"/>
      <c r="F64" s="66"/>
      <c r="G64" s="67" t="s">
        <v>152</v>
      </c>
      <c r="H64" s="64"/>
      <c r="I64" s="67" t="s">
        <v>152</v>
      </c>
      <c r="J64" s="65">
        <v>121</v>
      </c>
      <c r="K64" s="91"/>
      <c r="L64" s="87"/>
    </row>
    <row r="65" spans="1:12">
      <c r="A65" s="63" t="s">
        <v>282</v>
      </c>
      <c r="B65" s="64"/>
      <c r="C65" s="67" t="s">
        <v>152</v>
      </c>
      <c r="D65" s="65">
        <v>86</v>
      </c>
      <c r="E65" s="66"/>
      <c r="F65" s="66"/>
      <c r="G65" s="67" t="s">
        <v>283</v>
      </c>
      <c r="H65" s="64"/>
      <c r="I65" s="67" t="s">
        <v>152</v>
      </c>
      <c r="J65" s="65">
        <v>122</v>
      </c>
      <c r="K65" s="66">
        <v>2620763.99</v>
      </c>
      <c r="L65" s="85">
        <v>2620763.99</v>
      </c>
    </row>
    <row r="66" spans="1:12">
      <c r="A66" s="63" t="s">
        <v>284</v>
      </c>
      <c r="B66" s="64"/>
      <c r="C66" s="67" t="s">
        <v>152</v>
      </c>
      <c r="D66" s="65">
        <v>87</v>
      </c>
      <c r="E66" s="66"/>
      <c r="F66" s="66"/>
      <c r="G66" s="67" t="s">
        <v>285</v>
      </c>
      <c r="H66" s="64"/>
      <c r="I66" s="67" t="s">
        <v>152</v>
      </c>
      <c r="J66" s="65">
        <v>123</v>
      </c>
      <c r="K66" s="66"/>
      <c r="L66" s="85"/>
    </row>
    <row r="67" spans="1:12">
      <c r="A67" s="63" t="s">
        <v>286</v>
      </c>
      <c r="B67" s="64"/>
      <c r="C67" s="67" t="s">
        <v>152</v>
      </c>
      <c r="D67" s="65">
        <v>88</v>
      </c>
      <c r="E67" s="66">
        <v>7482</v>
      </c>
      <c r="F67" s="66">
        <v>7482</v>
      </c>
      <c r="G67" s="67" t="s">
        <v>287</v>
      </c>
      <c r="H67" s="64"/>
      <c r="I67" s="67" t="s">
        <v>152</v>
      </c>
      <c r="J67" s="65">
        <v>124</v>
      </c>
      <c r="K67" s="66"/>
      <c r="L67" s="85"/>
    </row>
    <row r="68" spans="1:12">
      <c r="A68" s="63" t="s">
        <v>288</v>
      </c>
      <c r="B68" s="64"/>
      <c r="C68" s="67" t="s">
        <v>152</v>
      </c>
      <c r="D68" s="65">
        <v>89</v>
      </c>
      <c r="E68" s="66"/>
      <c r="F68" s="66"/>
      <c r="G68" s="67" t="s">
        <v>289</v>
      </c>
      <c r="H68" s="64"/>
      <c r="I68" s="67" t="s">
        <v>152</v>
      </c>
      <c r="J68" s="65">
        <v>125</v>
      </c>
      <c r="K68" s="66"/>
      <c r="L68" s="85"/>
    </row>
    <row r="69" spans="1:12">
      <c r="A69" s="63" t="s">
        <v>290</v>
      </c>
      <c r="B69" s="64"/>
      <c r="C69" s="67" t="s">
        <v>152</v>
      </c>
      <c r="D69" s="65">
        <v>90</v>
      </c>
      <c r="E69" s="66"/>
      <c r="F69" s="66"/>
      <c r="G69" s="67" t="s">
        <v>291</v>
      </c>
      <c r="H69" s="64"/>
      <c r="I69" s="67" t="s">
        <v>152</v>
      </c>
      <c r="J69" s="65">
        <v>126</v>
      </c>
      <c r="K69" s="66"/>
      <c r="L69" s="85"/>
    </row>
    <row r="70" spans="1:12">
      <c r="A70" s="63" t="s">
        <v>292</v>
      </c>
      <c r="B70" s="64"/>
      <c r="C70" s="67" t="s">
        <v>152</v>
      </c>
      <c r="D70" s="65">
        <v>91</v>
      </c>
      <c r="E70" s="66"/>
      <c r="F70" s="66"/>
      <c r="G70" s="67" t="s">
        <v>293</v>
      </c>
      <c r="H70" s="64"/>
      <c r="I70" s="67" t="s">
        <v>152</v>
      </c>
      <c r="J70" s="65">
        <v>127</v>
      </c>
      <c r="K70" s="66">
        <v>2208721.35</v>
      </c>
      <c r="L70" s="85">
        <v>2208721.35</v>
      </c>
    </row>
    <row r="71" spans="1:12">
      <c r="A71" s="63" t="s">
        <v>294</v>
      </c>
      <c r="B71" s="64"/>
      <c r="C71" s="67" t="s">
        <v>152</v>
      </c>
      <c r="D71" s="65">
        <v>92</v>
      </c>
      <c r="E71" s="66"/>
      <c r="F71" s="66"/>
      <c r="G71" s="67" t="s">
        <v>295</v>
      </c>
      <c r="H71" s="64"/>
      <c r="I71" s="67" t="s">
        <v>152</v>
      </c>
      <c r="J71" s="65">
        <v>128</v>
      </c>
      <c r="K71" s="66">
        <v>220220.64</v>
      </c>
      <c r="L71" s="85">
        <v>220220.64</v>
      </c>
    </row>
    <row r="72" spans="1:12">
      <c r="A72" s="63" t="s">
        <v>296</v>
      </c>
      <c r="B72" s="64"/>
      <c r="C72" s="67" t="s">
        <v>152</v>
      </c>
      <c r="D72" s="65">
        <v>93</v>
      </c>
      <c r="E72" s="66"/>
      <c r="F72" s="66"/>
      <c r="G72" s="67" t="s">
        <v>297</v>
      </c>
      <c r="H72" s="64"/>
      <c r="I72" s="67" t="s">
        <v>152</v>
      </c>
      <c r="J72" s="65">
        <v>129</v>
      </c>
      <c r="K72" s="66">
        <v>112042.08</v>
      </c>
      <c r="L72" s="85">
        <v>112042.08</v>
      </c>
    </row>
    <row r="73" spans="1:12">
      <c r="A73" s="63" t="s">
        <v>298</v>
      </c>
      <c r="B73" s="64"/>
      <c r="C73" s="67" t="s">
        <v>152</v>
      </c>
      <c r="D73" s="65">
        <v>94</v>
      </c>
      <c r="E73" s="66"/>
      <c r="F73" s="66"/>
      <c r="G73" s="67" t="s">
        <v>299</v>
      </c>
      <c r="H73" s="64"/>
      <c r="I73" s="67" t="s">
        <v>152</v>
      </c>
      <c r="J73" s="65">
        <v>130</v>
      </c>
      <c r="K73" s="66">
        <v>17800</v>
      </c>
      <c r="L73" s="85">
        <v>17800</v>
      </c>
    </row>
    <row r="74" ht="14.25" spans="1:12">
      <c r="A74" s="70" t="s">
        <v>300</v>
      </c>
      <c r="B74" s="71"/>
      <c r="C74" s="74" t="s">
        <v>152</v>
      </c>
      <c r="D74" s="72">
        <v>95</v>
      </c>
      <c r="E74" s="73"/>
      <c r="F74" s="73"/>
      <c r="G74" s="74" t="s">
        <v>301</v>
      </c>
      <c r="H74" s="71"/>
      <c r="I74" s="74" t="s">
        <v>152</v>
      </c>
      <c r="J74" s="72">
        <v>131</v>
      </c>
      <c r="K74" s="73">
        <v>485805.77</v>
      </c>
      <c r="L74" s="89">
        <v>485805.77</v>
      </c>
    </row>
    <row r="75" ht="15.75" spans="1:12">
      <c r="A75" s="90" t="s">
        <v>92</v>
      </c>
      <c r="B75" s="78"/>
      <c r="C75" s="76"/>
      <c r="D75" s="76"/>
      <c r="E75" s="77"/>
      <c r="F75" s="77"/>
      <c r="G75" s="78"/>
      <c r="H75" s="78"/>
      <c r="I75" s="57"/>
      <c r="J75" s="57"/>
      <c r="K75" s="98" t="s">
        <v>93</v>
      </c>
      <c r="L75" s="76"/>
    </row>
    <row r="76" ht="14.25" spans="1:12">
      <c r="A76" s="59" t="s">
        <v>120</v>
      </c>
      <c r="B76" s="60"/>
      <c r="C76" s="60"/>
      <c r="D76" s="61" t="s">
        <v>1</v>
      </c>
      <c r="E76" s="62" t="s">
        <v>169</v>
      </c>
      <c r="F76" s="62" t="s">
        <v>170</v>
      </c>
      <c r="G76" s="62" t="s">
        <v>120</v>
      </c>
      <c r="H76" s="60"/>
      <c r="I76" s="62" t="s">
        <v>152</v>
      </c>
      <c r="J76" s="62" t="s">
        <v>1</v>
      </c>
      <c r="K76" s="62" t="s">
        <v>169</v>
      </c>
      <c r="L76" s="84" t="s">
        <v>170</v>
      </c>
    </row>
    <row r="77" spans="1:12">
      <c r="A77" s="63" t="s">
        <v>302</v>
      </c>
      <c r="B77" s="64"/>
      <c r="C77" s="67" t="s">
        <v>152</v>
      </c>
      <c r="D77" s="65">
        <v>132</v>
      </c>
      <c r="E77" s="66"/>
      <c r="F77" s="66"/>
      <c r="G77" s="67" t="s">
        <v>303</v>
      </c>
      <c r="H77" s="64"/>
      <c r="I77" s="67" t="s">
        <v>152</v>
      </c>
      <c r="J77" s="65">
        <v>148</v>
      </c>
      <c r="K77" s="66">
        <v>160068.52</v>
      </c>
      <c r="L77" s="85">
        <v>160068.52</v>
      </c>
    </row>
    <row r="78" spans="1:12">
      <c r="A78" s="63" t="s">
        <v>304</v>
      </c>
      <c r="B78" s="64"/>
      <c r="C78" s="67" t="s">
        <v>152</v>
      </c>
      <c r="D78" s="65">
        <v>133</v>
      </c>
      <c r="E78" s="66">
        <v>1372852.86</v>
      </c>
      <c r="F78" s="66">
        <v>1372852.86</v>
      </c>
      <c r="G78" s="67" t="s">
        <v>305</v>
      </c>
      <c r="H78" s="64"/>
      <c r="I78" s="67" t="s">
        <v>152</v>
      </c>
      <c r="J78" s="65">
        <v>149</v>
      </c>
      <c r="K78" s="66"/>
      <c r="L78" s="85"/>
    </row>
    <row r="79" spans="1:12">
      <c r="A79" s="63" t="s">
        <v>306</v>
      </c>
      <c r="B79" s="64"/>
      <c r="C79" s="67" t="s">
        <v>152</v>
      </c>
      <c r="D79" s="65">
        <v>134</v>
      </c>
      <c r="E79" s="66"/>
      <c r="F79" s="66"/>
      <c r="G79" s="67" t="s">
        <v>307</v>
      </c>
      <c r="H79" s="64"/>
      <c r="I79" s="64"/>
      <c r="J79" s="65">
        <v>150</v>
      </c>
      <c r="K79" s="66"/>
      <c r="L79" s="85"/>
    </row>
    <row r="80" spans="1:12">
      <c r="A80" s="63" t="s">
        <v>308</v>
      </c>
      <c r="B80" s="64"/>
      <c r="C80" s="67" t="s">
        <v>152</v>
      </c>
      <c r="D80" s="65">
        <v>135</v>
      </c>
      <c r="E80" s="66">
        <v>174690</v>
      </c>
      <c r="F80" s="66">
        <v>174690</v>
      </c>
      <c r="G80" s="67" t="s">
        <v>309</v>
      </c>
      <c r="H80" s="64"/>
      <c r="I80" s="64"/>
      <c r="J80" s="65">
        <v>151</v>
      </c>
      <c r="K80" s="66"/>
      <c r="L80" s="85"/>
    </row>
    <row r="81" spans="1:12">
      <c r="A81" s="63" t="s">
        <v>310</v>
      </c>
      <c r="B81" s="64"/>
      <c r="C81" s="67" t="s">
        <v>152</v>
      </c>
      <c r="D81" s="65">
        <v>136</v>
      </c>
      <c r="E81" s="66"/>
      <c r="F81" s="66"/>
      <c r="G81" s="67" t="s">
        <v>311</v>
      </c>
      <c r="H81" s="64"/>
      <c r="I81" s="64"/>
      <c r="J81" s="65">
        <v>152</v>
      </c>
      <c r="K81" s="66">
        <v>26320</v>
      </c>
      <c r="L81" s="85">
        <v>26320</v>
      </c>
    </row>
    <row r="82" spans="1:12">
      <c r="A82" s="63" t="s">
        <v>312</v>
      </c>
      <c r="B82" s="64"/>
      <c r="C82" s="67" t="s">
        <v>152</v>
      </c>
      <c r="D82" s="65">
        <v>137</v>
      </c>
      <c r="E82" s="66"/>
      <c r="F82" s="66"/>
      <c r="G82" s="67" t="s">
        <v>313</v>
      </c>
      <c r="H82" s="64"/>
      <c r="I82" s="64"/>
      <c r="J82" s="65">
        <v>153</v>
      </c>
      <c r="K82" s="66"/>
      <c r="L82" s="85"/>
    </row>
    <row r="83" spans="1:12">
      <c r="A83" s="63" t="s">
        <v>314</v>
      </c>
      <c r="B83" s="64"/>
      <c r="C83" s="67" t="s">
        <v>152</v>
      </c>
      <c r="D83" s="65">
        <v>138</v>
      </c>
      <c r="E83" s="66">
        <v>76690.92</v>
      </c>
      <c r="F83" s="66">
        <v>76690.92</v>
      </c>
      <c r="G83" s="67" t="s">
        <v>315</v>
      </c>
      <c r="H83" s="64"/>
      <c r="I83" s="64"/>
      <c r="J83" s="65">
        <v>154</v>
      </c>
      <c r="K83" s="66"/>
      <c r="L83" s="85"/>
    </row>
    <row r="84" spans="1:12">
      <c r="A84" s="92" t="s">
        <v>316</v>
      </c>
      <c r="B84" s="93"/>
      <c r="C84" s="94" t="s">
        <v>152</v>
      </c>
      <c r="D84" s="65">
        <v>139</v>
      </c>
      <c r="E84" s="66"/>
      <c r="F84" s="66"/>
      <c r="G84" s="67" t="s">
        <v>317</v>
      </c>
      <c r="H84" s="64"/>
      <c r="I84" s="64"/>
      <c r="J84" s="65">
        <v>155</v>
      </c>
      <c r="K84" s="66">
        <v>133748.52</v>
      </c>
      <c r="L84" s="85">
        <v>133748.52</v>
      </c>
    </row>
    <row r="85" spans="1:12">
      <c r="A85" s="63" t="s">
        <v>318</v>
      </c>
      <c r="B85" s="64"/>
      <c r="C85" s="67" t="s">
        <v>152</v>
      </c>
      <c r="D85" s="65">
        <v>140</v>
      </c>
      <c r="E85" s="66"/>
      <c r="F85" s="66"/>
      <c r="G85" s="67" t="s">
        <v>319</v>
      </c>
      <c r="H85" s="64"/>
      <c r="I85" s="64"/>
      <c r="J85" s="65">
        <v>156</v>
      </c>
      <c r="K85" s="66"/>
      <c r="L85" s="85"/>
    </row>
    <row r="86" spans="1:12">
      <c r="A86" s="63" t="s">
        <v>320</v>
      </c>
      <c r="B86" s="64"/>
      <c r="C86" s="67" t="s">
        <v>152</v>
      </c>
      <c r="D86" s="65">
        <v>141</v>
      </c>
      <c r="E86" s="66"/>
      <c r="F86" s="66"/>
      <c r="G86" s="67" t="s">
        <v>321</v>
      </c>
      <c r="H86" s="64"/>
      <c r="I86" s="64"/>
      <c r="J86" s="65">
        <v>157</v>
      </c>
      <c r="K86" s="66"/>
      <c r="L86" s="85"/>
    </row>
    <row r="87" spans="1:12">
      <c r="A87" s="63" t="s">
        <v>322</v>
      </c>
      <c r="B87" s="64"/>
      <c r="C87" s="67" t="s">
        <v>152</v>
      </c>
      <c r="D87" s="65">
        <v>142</v>
      </c>
      <c r="E87" s="66"/>
      <c r="F87" s="66"/>
      <c r="G87" s="67" t="s">
        <v>323</v>
      </c>
      <c r="H87" s="64"/>
      <c r="I87" s="64"/>
      <c r="J87" s="65">
        <v>158</v>
      </c>
      <c r="K87" s="66"/>
      <c r="L87" s="85"/>
    </row>
    <row r="88" spans="1:12">
      <c r="A88" s="63" t="s">
        <v>324</v>
      </c>
      <c r="B88" s="64"/>
      <c r="C88" s="67" t="s">
        <v>152</v>
      </c>
      <c r="D88" s="65">
        <v>143</v>
      </c>
      <c r="E88" s="66"/>
      <c r="F88" s="66"/>
      <c r="G88" s="67" t="s">
        <v>325</v>
      </c>
      <c r="H88" s="64"/>
      <c r="I88" s="64"/>
      <c r="J88" s="65">
        <v>159</v>
      </c>
      <c r="K88" s="66"/>
      <c r="L88" s="85"/>
    </row>
    <row r="89" spans="1:12">
      <c r="A89" s="92" t="s">
        <v>326</v>
      </c>
      <c r="B89" s="93"/>
      <c r="C89" s="94" t="s">
        <v>152</v>
      </c>
      <c r="D89" s="65">
        <v>144</v>
      </c>
      <c r="E89" s="66">
        <v>593.2</v>
      </c>
      <c r="F89" s="66">
        <v>593.2</v>
      </c>
      <c r="G89" s="67" t="s">
        <v>327</v>
      </c>
      <c r="H89" s="64"/>
      <c r="I89" s="64"/>
      <c r="J89" s="65">
        <v>160</v>
      </c>
      <c r="K89" s="66"/>
      <c r="L89" s="85"/>
    </row>
    <row r="90" spans="1:12">
      <c r="A90" s="63" t="s">
        <v>328</v>
      </c>
      <c r="B90" s="64"/>
      <c r="C90" s="67" t="s">
        <v>152</v>
      </c>
      <c r="D90" s="65">
        <v>145</v>
      </c>
      <c r="E90" s="66">
        <v>593.2</v>
      </c>
      <c r="F90" s="66">
        <v>593.2</v>
      </c>
      <c r="G90" s="67" t="s">
        <v>329</v>
      </c>
      <c r="H90" s="64"/>
      <c r="I90" s="64"/>
      <c r="J90" s="65">
        <v>161</v>
      </c>
      <c r="K90" s="66"/>
      <c r="L90" s="85"/>
    </row>
    <row r="91" spans="1:12">
      <c r="A91" s="92" t="s">
        <v>330</v>
      </c>
      <c r="B91" s="93"/>
      <c r="C91" s="94" t="s">
        <v>152</v>
      </c>
      <c r="D91" s="65">
        <v>146</v>
      </c>
      <c r="E91" s="66"/>
      <c r="F91" s="66"/>
      <c r="G91" s="67" t="s">
        <v>331</v>
      </c>
      <c r="H91" s="64"/>
      <c r="I91" s="64"/>
      <c r="J91" s="65">
        <v>162</v>
      </c>
      <c r="K91" s="66"/>
      <c r="L91" s="85"/>
    </row>
    <row r="92" spans="1:12">
      <c r="A92" s="63" t="s">
        <v>332</v>
      </c>
      <c r="B92" s="64"/>
      <c r="C92" s="67" t="s">
        <v>152</v>
      </c>
      <c r="D92" s="65">
        <v>147</v>
      </c>
      <c r="E92" s="66"/>
      <c r="F92" s="66"/>
      <c r="G92" s="67" t="s">
        <v>333</v>
      </c>
      <c r="H92" s="64"/>
      <c r="I92" s="64"/>
      <c r="J92" s="65">
        <v>163</v>
      </c>
      <c r="K92" s="66"/>
      <c r="L92" s="85"/>
    </row>
    <row r="93" spans="1:12">
      <c r="A93" s="63" t="s">
        <v>226</v>
      </c>
      <c r="B93" s="64"/>
      <c r="C93" s="64"/>
      <c r="D93" s="64"/>
      <c r="E93" s="64"/>
      <c r="F93" s="67" t="s">
        <v>152</v>
      </c>
      <c r="G93" s="67" t="s">
        <v>334</v>
      </c>
      <c r="H93" s="64"/>
      <c r="I93" s="64"/>
      <c r="J93" s="65">
        <v>164</v>
      </c>
      <c r="K93" s="66"/>
      <c r="L93" s="85"/>
    </row>
    <row r="94" spans="1:12">
      <c r="A94" s="63" t="s">
        <v>335</v>
      </c>
      <c r="B94" s="64"/>
      <c r="C94" s="64"/>
      <c r="D94" s="65">
        <v>169</v>
      </c>
      <c r="E94" s="66"/>
      <c r="F94" s="66"/>
      <c r="G94" s="67" t="s">
        <v>336</v>
      </c>
      <c r="H94" s="64"/>
      <c r="I94" s="64"/>
      <c r="J94" s="65">
        <v>165</v>
      </c>
      <c r="K94" s="66"/>
      <c r="L94" s="85"/>
    </row>
    <row r="95" spans="1:12">
      <c r="A95" s="95"/>
      <c r="B95" s="68"/>
      <c r="C95" s="68"/>
      <c r="D95" s="68"/>
      <c r="E95" s="68"/>
      <c r="F95" s="68"/>
      <c r="G95" s="67" t="s">
        <v>337</v>
      </c>
      <c r="H95" s="64"/>
      <c r="I95" s="64"/>
      <c r="J95" s="65">
        <v>166</v>
      </c>
      <c r="K95" s="66">
        <v>-505881.07</v>
      </c>
      <c r="L95" s="85">
        <v>-505881.07</v>
      </c>
    </row>
    <row r="96" spans="1:12">
      <c r="A96" s="95"/>
      <c r="B96" s="68"/>
      <c r="C96" s="68"/>
      <c r="D96" s="68"/>
      <c r="E96" s="68"/>
      <c r="F96" s="68"/>
      <c r="G96" s="67" t="s">
        <v>338</v>
      </c>
      <c r="H96" s="64"/>
      <c r="I96" s="64"/>
      <c r="J96" s="65">
        <v>167</v>
      </c>
      <c r="K96" s="66"/>
      <c r="L96" s="85"/>
    </row>
    <row r="97" ht="14.25" spans="1:12">
      <c r="A97" s="96"/>
      <c r="B97" s="97"/>
      <c r="C97" s="97"/>
      <c r="D97" s="97"/>
      <c r="E97" s="97"/>
      <c r="F97" s="97"/>
      <c r="G97" s="74" t="s">
        <v>339</v>
      </c>
      <c r="H97" s="71"/>
      <c r="I97" s="71"/>
      <c r="J97" s="72">
        <v>168</v>
      </c>
      <c r="K97" s="73">
        <v>-505881.07</v>
      </c>
      <c r="L97" s="89">
        <v>-505881.07</v>
      </c>
    </row>
    <row r="98" ht="15" spans="1:12">
      <c r="A98" s="75" t="s">
        <v>92</v>
      </c>
      <c r="B98" s="76"/>
      <c r="C98" s="76"/>
      <c r="D98" s="76"/>
      <c r="E98" s="77"/>
      <c r="F98" s="77"/>
      <c r="G98" s="78"/>
      <c r="H98" s="78"/>
      <c r="I98" s="57"/>
      <c r="J98" s="57"/>
      <c r="K98" s="98" t="s">
        <v>93</v>
      </c>
      <c r="L98" s="76"/>
    </row>
  </sheetData>
  <mergeCells count="199">
    <mergeCell ref="A1:L1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O9" sqref="O9"/>
    </sheetView>
  </sheetViews>
  <sheetFormatPr defaultColWidth="9" defaultRowHeight="14.25" outlineLevelCol="6"/>
  <cols>
    <col min="1" max="1" width="19.125" style="1" customWidth="1"/>
    <col min="2" max="2" width="18.25" style="1" customWidth="1"/>
    <col min="3" max="3" width="11.25" style="32" customWidth="1"/>
    <col min="4" max="5" width="12.375" style="32" customWidth="1"/>
    <col min="6" max="6" width="9" style="32" customWidth="1"/>
    <col min="7" max="7" width="11.5" style="32" customWidth="1"/>
    <col min="8" max="16384" width="9" style="1"/>
  </cols>
  <sheetData>
    <row r="1" ht="33" customHeight="1" spans="1:7">
      <c r="A1" s="33" t="s">
        <v>10</v>
      </c>
      <c r="B1" s="33"/>
      <c r="C1" s="33"/>
      <c r="D1" s="33"/>
      <c r="E1" s="33"/>
      <c r="F1" s="33"/>
      <c r="G1" s="33"/>
    </row>
    <row r="2" s="31" customFormat="1" ht="30" customHeight="1" spans="1:7">
      <c r="A2" s="31" t="s">
        <v>340</v>
      </c>
      <c r="D2" s="31" t="s">
        <v>29</v>
      </c>
      <c r="F2" s="34" t="s">
        <v>30</v>
      </c>
      <c r="G2" s="34"/>
    </row>
    <row r="3" ht="30" spans="1:7">
      <c r="A3" s="35" t="s">
        <v>341</v>
      </c>
      <c r="B3" s="9" t="s">
        <v>342</v>
      </c>
      <c r="C3" s="9" t="s">
        <v>33</v>
      </c>
      <c r="D3" s="9" t="s">
        <v>343</v>
      </c>
      <c r="E3" s="9" t="s">
        <v>344</v>
      </c>
      <c r="F3" s="9" t="s">
        <v>34</v>
      </c>
      <c r="G3" s="17" t="s">
        <v>345</v>
      </c>
    </row>
    <row r="4" ht="21.95" customHeight="1" spans="1:7">
      <c r="A4" s="36" t="s">
        <v>346</v>
      </c>
      <c r="B4" s="37"/>
      <c r="C4" s="38"/>
      <c r="D4" s="38"/>
      <c r="E4" s="38"/>
      <c r="F4" s="38"/>
      <c r="G4" s="19"/>
    </row>
    <row r="5" ht="25" customHeight="1" spans="1:7">
      <c r="A5" s="39"/>
      <c r="B5" s="50" t="s">
        <v>347</v>
      </c>
      <c r="C5" s="43">
        <v>118130</v>
      </c>
      <c r="D5" s="43">
        <v>203543.44</v>
      </c>
      <c r="E5" s="43">
        <v>150149</v>
      </c>
      <c r="F5" s="51">
        <f>C5+D5-E5</f>
        <v>171524.44</v>
      </c>
      <c r="G5" s="42" t="s">
        <v>348</v>
      </c>
    </row>
    <row r="6" ht="28.5" spans="1:7">
      <c r="A6" s="39"/>
      <c r="B6" s="12" t="s">
        <v>349</v>
      </c>
      <c r="C6" s="43">
        <v>60315</v>
      </c>
      <c r="D6" s="43"/>
      <c r="E6" s="43"/>
      <c r="F6" s="51">
        <f>C6+D6-E6</f>
        <v>60315</v>
      </c>
      <c r="G6" s="42" t="s">
        <v>348</v>
      </c>
    </row>
    <row r="7" ht="28.5" spans="1:7">
      <c r="A7" s="39"/>
      <c r="B7" s="12" t="s">
        <v>350</v>
      </c>
      <c r="C7" s="43">
        <v>30000</v>
      </c>
      <c r="D7" s="43"/>
      <c r="E7" s="43"/>
      <c r="F7" s="51">
        <f>C7+D7-E7</f>
        <v>30000</v>
      </c>
      <c r="G7" s="42" t="s">
        <v>351</v>
      </c>
    </row>
    <row r="8" ht="28.5" spans="1:7">
      <c r="A8" s="39"/>
      <c r="B8" s="12" t="s">
        <v>352</v>
      </c>
      <c r="C8" s="43">
        <v>19900</v>
      </c>
      <c r="D8" s="43"/>
      <c r="E8" s="43"/>
      <c r="F8" s="51">
        <f>C8+D8-E8</f>
        <v>19900</v>
      </c>
      <c r="G8" s="42" t="s">
        <v>348</v>
      </c>
    </row>
    <row r="9" ht="28.5" spans="1:7">
      <c r="A9" s="39"/>
      <c r="B9" s="12" t="s">
        <v>353</v>
      </c>
      <c r="C9" s="43">
        <v>-8000</v>
      </c>
      <c r="D9" s="43">
        <v>8000</v>
      </c>
      <c r="E9" s="43">
        <v>0</v>
      </c>
      <c r="F9" s="51">
        <f>C9+D9-E9</f>
        <v>0</v>
      </c>
      <c r="G9" s="42" t="s">
        <v>348</v>
      </c>
    </row>
    <row r="10" ht="25" customHeight="1" spans="1:7">
      <c r="A10" s="39"/>
      <c r="B10" s="11" t="s">
        <v>354</v>
      </c>
      <c r="C10" s="43">
        <v>8000</v>
      </c>
      <c r="D10" s="43"/>
      <c r="E10" s="43">
        <v>8000</v>
      </c>
      <c r="F10" s="51">
        <f>C10+D10-E10</f>
        <v>0</v>
      </c>
      <c r="G10" s="19" t="s">
        <v>355</v>
      </c>
    </row>
    <row r="11" ht="25" customHeight="1" spans="1:7">
      <c r="A11" s="39"/>
      <c r="B11" s="50" t="s">
        <v>356</v>
      </c>
      <c r="C11" s="43">
        <v>3000</v>
      </c>
      <c r="D11" s="43"/>
      <c r="E11" s="43"/>
      <c r="F11" s="51">
        <f>C11+D11-E11</f>
        <v>3000</v>
      </c>
      <c r="G11" s="19" t="s">
        <v>356</v>
      </c>
    </row>
    <row r="12" ht="25" customHeight="1" spans="1:7">
      <c r="A12" s="39"/>
      <c r="B12" s="50" t="s">
        <v>357</v>
      </c>
      <c r="C12" s="43">
        <v>-7400</v>
      </c>
      <c r="D12" s="43">
        <v>37100</v>
      </c>
      <c r="E12" s="43">
        <v>14200</v>
      </c>
      <c r="F12" s="52">
        <f>C12+D12-E12</f>
        <v>15500</v>
      </c>
      <c r="G12" s="19" t="s">
        <v>358</v>
      </c>
    </row>
    <row r="13" ht="25" customHeight="1" spans="1:7">
      <c r="A13" s="39"/>
      <c r="B13" s="50" t="s">
        <v>359</v>
      </c>
      <c r="C13" s="43">
        <v>-7712.48</v>
      </c>
      <c r="D13" s="43">
        <v>15090</v>
      </c>
      <c r="E13" s="43">
        <v>1365.02</v>
      </c>
      <c r="F13" s="52">
        <f>C13+D13-E13</f>
        <v>6012.5</v>
      </c>
      <c r="G13" s="19" t="s">
        <v>360</v>
      </c>
    </row>
    <row r="14" ht="25" customHeight="1" spans="1:7">
      <c r="A14" s="39"/>
      <c r="B14" s="50" t="s">
        <v>361</v>
      </c>
      <c r="C14" s="43">
        <v>14010</v>
      </c>
      <c r="D14" s="43"/>
      <c r="E14" s="43">
        <v>6000</v>
      </c>
      <c r="F14" s="51">
        <f>C14-E14</f>
        <v>8010</v>
      </c>
      <c r="G14" s="19" t="s">
        <v>362</v>
      </c>
    </row>
    <row r="15" ht="25" customHeight="1" spans="1:7">
      <c r="A15" s="39"/>
      <c r="B15" s="50" t="s">
        <v>363</v>
      </c>
      <c r="C15" s="43">
        <v>10000</v>
      </c>
      <c r="D15" s="43"/>
      <c r="E15" s="43"/>
      <c r="F15" s="51">
        <v>10000</v>
      </c>
      <c r="G15" s="19" t="s">
        <v>362</v>
      </c>
    </row>
    <row r="16" ht="25" customHeight="1" spans="1:7">
      <c r="A16" s="39"/>
      <c r="B16" s="50" t="s">
        <v>364</v>
      </c>
      <c r="C16" s="43">
        <v>35000</v>
      </c>
      <c r="D16" s="43"/>
      <c r="E16" s="43">
        <v>10000</v>
      </c>
      <c r="F16" s="51">
        <v>25000</v>
      </c>
      <c r="G16" s="19" t="s">
        <v>362</v>
      </c>
    </row>
    <row r="17" ht="25" customHeight="1" spans="1:7">
      <c r="A17" s="39"/>
      <c r="B17" s="50" t="s">
        <v>365</v>
      </c>
      <c r="C17" s="43">
        <v>-1000</v>
      </c>
      <c r="D17" s="43"/>
      <c r="E17" s="43">
        <v>0</v>
      </c>
      <c r="F17" s="51">
        <v>-1000</v>
      </c>
      <c r="G17" s="19" t="s">
        <v>366</v>
      </c>
    </row>
    <row r="18" ht="25" customHeight="1" spans="1:7">
      <c r="A18" s="39"/>
      <c r="B18" s="12" t="s">
        <v>367</v>
      </c>
      <c r="C18" s="43">
        <v>6921</v>
      </c>
      <c r="D18" s="43">
        <v>3543</v>
      </c>
      <c r="E18" s="43">
        <v>6921</v>
      </c>
      <c r="F18" s="51">
        <v>3378</v>
      </c>
      <c r="G18" s="19" t="s">
        <v>362</v>
      </c>
    </row>
    <row r="19" ht="28.5" spans="1:7">
      <c r="A19" s="39"/>
      <c r="B19" s="50" t="s">
        <v>368</v>
      </c>
      <c r="C19" s="43">
        <v>1200</v>
      </c>
      <c r="D19" s="43">
        <v>720</v>
      </c>
      <c r="E19" s="43"/>
      <c r="F19" s="51">
        <v>1920</v>
      </c>
      <c r="G19" s="19" t="s">
        <v>369</v>
      </c>
    </row>
    <row r="20" ht="21.95" customHeight="1" spans="1:7">
      <c r="A20" s="39"/>
      <c r="B20" s="43"/>
      <c r="C20" s="38"/>
      <c r="D20" s="38"/>
      <c r="E20" s="38"/>
      <c r="F20" s="38"/>
      <c r="G20" s="19"/>
    </row>
    <row r="21" ht="21.95" customHeight="1" spans="1:7">
      <c r="A21" s="39"/>
      <c r="B21" s="43"/>
      <c r="C21" s="38"/>
      <c r="D21" s="38"/>
      <c r="E21" s="38"/>
      <c r="F21" s="38"/>
      <c r="G21" s="19"/>
    </row>
    <row r="22" ht="21.95" customHeight="1" spans="1:7">
      <c r="A22" s="36" t="s">
        <v>370</v>
      </c>
      <c r="B22" s="43"/>
      <c r="C22" s="38"/>
      <c r="D22" s="38"/>
      <c r="E22" s="38"/>
      <c r="F22" s="38"/>
      <c r="G22" s="19"/>
    </row>
    <row r="23" ht="21.95" customHeight="1" spans="1:7">
      <c r="A23" s="39"/>
      <c r="B23" s="43"/>
      <c r="C23" s="38"/>
      <c r="D23" s="38"/>
      <c r="E23" s="38"/>
      <c r="F23" s="38"/>
      <c r="G23" s="19"/>
    </row>
    <row r="24" ht="21.95" customHeight="1" spans="1:7">
      <c r="A24" s="39"/>
      <c r="B24" s="43"/>
      <c r="C24" s="38"/>
      <c r="D24" s="38"/>
      <c r="E24" s="38"/>
      <c r="F24" s="38"/>
      <c r="G24" s="19"/>
    </row>
    <row r="25" ht="21.95" customHeight="1" spans="1:7">
      <c r="A25" s="39"/>
      <c r="B25" s="43"/>
      <c r="C25" s="38"/>
      <c r="D25" s="38"/>
      <c r="E25" s="38"/>
      <c r="F25" s="38"/>
      <c r="G25" s="19"/>
    </row>
    <row r="26" ht="21.95" customHeight="1" spans="1:7">
      <c r="A26" s="45" t="s">
        <v>371</v>
      </c>
      <c r="B26" s="46"/>
      <c r="C26" s="47"/>
      <c r="D26" s="47"/>
      <c r="E26" s="47"/>
      <c r="F26" s="47"/>
      <c r="G26" s="30"/>
    </row>
    <row r="27" s="1" customFormat="1" ht="22" customHeight="1" spans="1:7">
      <c r="A27" s="48" t="s">
        <v>372</v>
      </c>
      <c r="B27" s="48"/>
      <c r="C27" s="28"/>
      <c r="D27" s="49"/>
      <c r="E27" s="49"/>
      <c r="F27" s="49" t="s">
        <v>373</v>
      </c>
      <c r="G27" s="28"/>
    </row>
    <row r="28" ht="28.5" customHeight="1" spans="3:7">
      <c r="C28" s="28"/>
      <c r="D28" s="49"/>
      <c r="E28" s="49"/>
      <c r="F28" s="49"/>
      <c r="G28" s="28"/>
    </row>
  </sheetData>
  <mergeCells count="4">
    <mergeCell ref="A1:G1"/>
    <mergeCell ref="F2:G2"/>
    <mergeCell ref="A27:B27"/>
    <mergeCell ref="C27:D27"/>
  </mergeCells>
  <pageMargins left="0.944444444444444" right="0.57" top="0.36" bottom="0.46" header="0.21" footer="0.21"/>
  <pageSetup paperSize="9" scale="90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SheetLayoutView="60" workbookViewId="0">
      <selection activeCell="K12" sqref="K12"/>
    </sheetView>
  </sheetViews>
  <sheetFormatPr defaultColWidth="9" defaultRowHeight="14.25" outlineLevelCol="6"/>
  <cols>
    <col min="1" max="1" width="19.875" style="1" customWidth="1"/>
    <col min="2" max="2" width="16.625" style="1" customWidth="1"/>
    <col min="3" max="3" width="11.25" style="32" customWidth="1"/>
    <col min="4" max="5" width="12.375" style="32" customWidth="1"/>
    <col min="6" max="6" width="10.375" style="32" customWidth="1"/>
    <col min="7" max="7" width="14.375" style="32" customWidth="1"/>
    <col min="8" max="16384" width="9" style="1"/>
  </cols>
  <sheetData>
    <row r="1" s="1" customFormat="1" ht="33" customHeight="1" spans="1:7">
      <c r="A1" s="33" t="s">
        <v>11</v>
      </c>
      <c r="B1" s="33"/>
      <c r="C1" s="33"/>
      <c r="D1" s="33"/>
      <c r="E1" s="33"/>
      <c r="F1" s="33"/>
      <c r="G1" s="33"/>
    </row>
    <row r="2" s="31" customFormat="1" ht="31" customHeight="1" spans="1:7">
      <c r="A2" s="31" t="s">
        <v>340</v>
      </c>
      <c r="D2" s="31" t="s">
        <v>29</v>
      </c>
      <c r="F2" s="34" t="s">
        <v>30</v>
      </c>
      <c r="G2" s="34"/>
    </row>
    <row r="3" s="1" customFormat="1" ht="31.5" spans="1:7">
      <c r="A3" s="35" t="s">
        <v>341</v>
      </c>
      <c r="B3" s="9" t="s">
        <v>374</v>
      </c>
      <c r="C3" s="9" t="s">
        <v>33</v>
      </c>
      <c r="D3" s="9" t="s">
        <v>343</v>
      </c>
      <c r="E3" s="9" t="s">
        <v>344</v>
      </c>
      <c r="F3" s="9" t="s">
        <v>34</v>
      </c>
      <c r="G3" s="17" t="s">
        <v>345</v>
      </c>
    </row>
    <row r="4" s="1" customFormat="1" ht="21.95" customHeight="1" spans="1:7">
      <c r="A4" s="36" t="s">
        <v>375</v>
      </c>
      <c r="B4" s="37"/>
      <c r="C4" s="38"/>
      <c r="D4" s="38"/>
      <c r="E4" s="38"/>
      <c r="F4" s="38"/>
      <c r="G4" s="19"/>
    </row>
    <row r="5" s="1" customFormat="1" ht="28.5" spans="1:7">
      <c r="A5" s="39"/>
      <c r="B5" s="11" t="s">
        <v>376</v>
      </c>
      <c r="C5" s="40">
        <v>571308.28</v>
      </c>
      <c r="D5" s="38"/>
      <c r="E5" s="38"/>
      <c r="F5" s="41">
        <v>571308.28</v>
      </c>
      <c r="G5" s="42" t="s">
        <v>348</v>
      </c>
    </row>
    <row r="6" s="1" customFormat="1" ht="21.95" customHeight="1" spans="1:7">
      <c r="A6" s="39"/>
      <c r="B6" s="11" t="s">
        <v>377</v>
      </c>
      <c r="C6" s="40">
        <v>211459</v>
      </c>
      <c r="D6" s="38"/>
      <c r="E6" s="38"/>
      <c r="F6" s="41">
        <v>211459</v>
      </c>
      <c r="G6" s="42" t="s">
        <v>348</v>
      </c>
    </row>
    <row r="7" s="1" customFormat="1" ht="28.5" spans="1:7">
      <c r="A7" s="39"/>
      <c r="B7" s="11" t="s">
        <v>378</v>
      </c>
      <c r="C7" s="40">
        <v>3868080</v>
      </c>
      <c r="D7" s="40"/>
      <c r="E7" s="40"/>
      <c r="F7" s="41">
        <f>C7+D7-E7</f>
        <v>3868080</v>
      </c>
      <c r="G7" s="42" t="s">
        <v>348</v>
      </c>
    </row>
    <row r="8" s="1" customFormat="1" ht="21.95" customHeight="1" spans="1:7">
      <c r="A8" s="39"/>
      <c r="B8" s="43" t="s">
        <v>379</v>
      </c>
      <c r="C8" s="40">
        <v>1400000</v>
      </c>
      <c r="D8" s="40"/>
      <c r="E8" s="40"/>
      <c r="F8" s="41">
        <v>1400000</v>
      </c>
      <c r="G8" s="19" t="s">
        <v>362</v>
      </c>
    </row>
    <row r="9" s="1" customFormat="1" ht="28.5" spans="1:7">
      <c r="A9" s="39"/>
      <c r="B9" s="11" t="s">
        <v>380</v>
      </c>
      <c r="C9" s="40">
        <v>100000</v>
      </c>
      <c r="D9" s="40"/>
      <c r="E9" s="40"/>
      <c r="F9" s="41">
        <v>100000</v>
      </c>
      <c r="G9" s="19" t="s">
        <v>381</v>
      </c>
    </row>
    <row r="10" s="1" customFormat="1" ht="30" customHeight="1" spans="1:7">
      <c r="A10" s="39"/>
      <c r="B10" s="11" t="s">
        <v>382</v>
      </c>
      <c r="C10" s="40">
        <v>-3793.6</v>
      </c>
      <c r="D10" s="40">
        <v>3793.6</v>
      </c>
      <c r="E10" s="40"/>
      <c r="F10" s="44">
        <v>0</v>
      </c>
      <c r="G10" s="42" t="s">
        <v>348</v>
      </c>
    </row>
    <row r="11" s="1" customFormat="1" ht="21.95" customHeight="1" spans="1:7">
      <c r="A11" s="39"/>
      <c r="B11" s="11" t="s">
        <v>383</v>
      </c>
      <c r="C11" s="40">
        <v>880000</v>
      </c>
      <c r="D11" s="40"/>
      <c r="E11" s="40"/>
      <c r="F11" s="44">
        <f>C11-E11+D11</f>
        <v>880000</v>
      </c>
      <c r="G11" s="19" t="s">
        <v>384</v>
      </c>
    </row>
    <row r="12" s="1" customFormat="1" ht="21.95" customHeight="1" spans="1:7">
      <c r="A12" s="36" t="s">
        <v>385</v>
      </c>
      <c r="B12" s="43"/>
      <c r="C12" s="38"/>
      <c r="D12" s="38"/>
      <c r="E12" s="38"/>
      <c r="F12" s="38"/>
      <c r="G12" s="19"/>
    </row>
    <row r="13" s="1" customFormat="1" ht="21.95" customHeight="1" spans="1:7">
      <c r="A13" s="39"/>
      <c r="B13" s="43"/>
      <c r="C13" s="38"/>
      <c r="D13" s="38"/>
      <c r="E13" s="38"/>
      <c r="F13" s="38"/>
      <c r="G13" s="19"/>
    </row>
    <row r="14" s="1" customFormat="1" ht="21.95" customHeight="1" spans="1:7">
      <c r="A14" s="39"/>
      <c r="B14" s="43"/>
      <c r="C14" s="38"/>
      <c r="D14" s="38"/>
      <c r="E14" s="38"/>
      <c r="F14" s="38"/>
      <c r="G14" s="19"/>
    </row>
    <row r="15" s="1" customFormat="1" ht="21.95" customHeight="1" spans="1:7">
      <c r="A15" s="39"/>
      <c r="B15" s="43"/>
      <c r="C15" s="38"/>
      <c r="D15" s="38"/>
      <c r="E15" s="38"/>
      <c r="F15" s="38"/>
      <c r="G15" s="19"/>
    </row>
    <row r="16" s="1" customFormat="1" ht="21.95" customHeight="1" spans="1:7">
      <c r="A16" s="39"/>
      <c r="B16" s="43"/>
      <c r="C16" s="38"/>
      <c r="D16" s="38"/>
      <c r="E16" s="38"/>
      <c r="F16" s="38"/>
      <c r="G16" s="19"/>
    </row>
    <row r="17" s="1" customFormat="1" ht="21.95" customHeight="1" spans="1:7">
      <c r="A17" s="39"/>
      <c r="B17" s="43"/>
      <c r="C17" s="38"/>
      <c r="D17" s="38"/>
      <c r="E17" s="38"/>
      <c r="F17" s="38"/>
      <c r="G17" s="19"/>
    </row>
    <row r="18" s="1" customFormat="1" ht="21.95" customHeight="1" spans="1:7">
      <c r="A18" s="36" t="s">
        <v>386</v>
      </c>
      <c r="B18" s="43"/>
      <c r="C18" s="38"/>
      <c r="D18" s="38"/>
      <c r="E18" s="38"/>
      <c r="F18" s="38"/>
      <c r="G18" s="19"/>
    </row>
    <row r="19" s="1" customFormat="1" ht="21.95" customHeight="1" spans="1:7">
      <c r="A19" s="39"/>
      <c r="B19" s="43" t="s">
        <v>387</v>
      </c>
      <c r="C19" s="40">
        <v>-78742</v>
      </c>
      <c r="D19" s="40"/>
      <c r="E19" s="40"/>
      <c r="F19" s="41">
        <f>C19+D19-E19</f>
        <v>-78742</v>
      </c>
      <c r="G19" s="19"/>
    </row>
    <row r="20" s="1" customFormat="1" ht="21.95" customHeight="1" spans="1:7">
      <c r="A20" s="39"/>
      <c r="B20" s="43" t="s">
        <v>388</v>
      </c>
      <c r="C20" s="40">
        <v>-548405</v>
      </c>
      <c r="D20" s="40"/>
      <c r="E20" s="40"/>
      <c r="F20" s="40">
        <v>-548405</v>
      </c>
      <c r="G20" s="19"/>
    </row>
    <row r="21" s="1" customFormat="1" ht="21.95" customHeight="1" spans="1:7">
      <c r="A21" s="39"/>
      <c r="B21" s="43" t="s">
        <v>389</v>
      </c>
      <c r="C21" s="40">
        <v>0</v>
      </c>
      <c r="D21" s="40">
        <v>1270110</v>
      </c>
      <c r="E21" s="40">
        <v>1257450</v>
      </c>
      <c r="F21" s="40">
        <f>D21-E21</f>
        <v>12660</v>
      </c>
      <c r="G21" s="19"/>
    </row>
    <row r="22" s="1" customFormat="1" ht="21.95" customHeight="1" spans="1:7">
      <c r="A22" s="39"/>
      <c r="B22" s="43"/>
      <c r="C22" s="38"/>
      <c r="D22" s="38"/>
      <c r="E22" s="38"/>
      <c r="F22" s="38"/>
      <c r="G22" s="19"/>
    </row>
    <row r="23" s="1" customFormat="1" ht="21.95" customHeight="1" spans="1:7">
      <c r="A23" s="45" t="s">
        <v>371</v>
      </c>
      <c r="B23" s="46"/>
      <c r="C23" s="47"/>
      <c r="D23" s="47"/>
      <c r="E23" s="47"/>
      <c r="F23" s="47"/>
      <c r="G23" s="30"/>
    </row>
    <row r="24" s="1" customFormat="1" ht="22" customHeight="1" spans="1:7">
      <c r="A24" s="48" t="s">
        <v>372</v>
      </c>
      <c r="B24" s="48"/>
      <c r="C24" s="28"/>
      <c r="D24" s="49"/>
      <c r="E24" s="49"/>
      <c r="F24" s="49" t="s">
        <v>373</v>
      </c>
      <c r="G24" s="28"/>
    </row>
    <row r="25" s="1" customFormat="1" ht="28.5" customHeight="1" spans="3:7">
      <c r="C25" s="28"/>
      <c r="D25" s="49"/>
      <c r="E25" s="49"/>
      <c r="F25" s="49"/>
      <c r="G25" s="28"/>
    </row>
  </sheetData>
  <mergeCells count="4">
    <mergeCell ref="A1:G1"/>
    <mergeCell ref="F2:G2"/>
    <mergeCell ref="A24:B24"/>
    <mergeCell ref="C24:D24"/>
  </mergeCells>
  <pageMargins left="0.786805555555556" right="0.57" top="0.36" bottom="0.46" header="0.21" footer="0.21"/>
  <pageSetup paperSize="9" scale="90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1"/>
  <sheetViews>
    <sheetView tabSelected="1" zoomScaleSheetLayoutView="60" topLeftCell="A98" workbookViewId="0">
      <selection activeCell="Q119" sqref="Q119"/>
    </sheetView>
  </sheetViews>
  <sheetFormatPr defaultColWidth="9" defaultRowHeight="14.25"/>
  <cols>
    <col min="1" max="1" width="14" style="1" customWidth="1"/>
    <col min="2" max="2" width="5.875" style="1" customWidth="1"/>
    <col min="3" max="3" width="5.75" style="1" customWidth="1"/>
    <col min="4" max="4" width="10.125" style="1" customWidth="1"/>
    <col min="5" max="5" width="9.25" style="1" customWidth="1"/>
    <col min="6" max="6" width="10.125" style="1" customWidth="1"/>
    <col min="7" max="11" width="4.75" style="1" customWidth="1"/>
    <col min="12" max="12" width="13.125" style="1" customWidth="1"/>
    <col min="13" max="16384" width="9" style="1"/>
  </cols>
  <sheetData>
    <row r="1" s="1" customFormat="1" ht="24" customHeight="1" spans="1:12">
      <c r="A1" s="4" t="s">
        <v>390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1.75" customHeight="1" spans="1:12">
      <c r="A2" s="5" t="s">
        <v>340</v>
      </c>
      <c r="B2" s="5"/>
      <c r="C2" s="6" t="s">
        <v>391</v>
      </c>
      <c r="D2" s="6"/>
      <c r="E2" s="6"/>
      <c r="F2" s="6"/>
      <c r="G2" s="6"/>
      <c r="H2" s="7"/>
      <c r="I2" s="7"/>
      <c r="J2" s="7"/>
      <c r="K2" s="7"/>
      <c r="L2" s="2" t="s">
        <v>392</v>
      </c>
    </row>
    <row r="3" s="1" customFormat="1" ht="18" customHeight="1" spans="1:15">
      <c r="A3" s="8" t="s">
        <v>393</v>
      </c>
      <c r="B3" s="9" t="s">
        <v>394</v>
      </c>
      <c r="C3" s="9" t="s">
        <v>395</v>
      </c>
      <c r="D3" s="9" t="s">
        <v>396</v>
      </c>
      <c r="E3" s="9" t="s">
        <v>397</v>
      </c>
      <c r="F3" s="9" t="s">
        <v>398</v>
      </c>
      <c r="G3" s="9" t="s">
        <v>399</v>
      </c>
      <c r="H3" s="9"/>
      <c r="I3" s="9"/>
      <c r="J3" s="9"/>
      <c r="K3" s="9"/>
      <c r="L3" s="17" t="s">
        <v>400</v>
      </c>
      <c r="N3" s="18"/>
      <c r="O3" s="18"/>
    </row>
    <row r="4" s="1" customFormat="1" ht="27" customHeight="1" spans="1:12">
      <c r="A4" s="10"/>
      <c r="B4" s="11"/>
      <c r="C4" s="11"/>
      <c r="D4" s="11"/>
      <c r="E4" s="11"/>
      <c r="F4" s="11"/>
      <c r="G4" s="12" t="s">
        <v>401</v>
      </c>
      <c r="H4" s="12" t="s">
        <v>402</v>
      </c>
      <c r="I4" s="12" t="s">
        <v>403</v>
      </c>
      <c r="J4" s="12" t="s">
        <v>404</v>
      </c>
      <c r="K4" s="12" t="s">
        <v>405</v>
      </c>
      <c r="L4" s="19"/>
    </row>
    <row r="5" s="1" customFormat="1" spans="1:12">
      <c r="A5" s="209" t="s">
        <v>406</v>
      </c>
      <c r="B5" s="14" t="s">
        <v>407</v>
      </c>
      <c r="C5" s="15">
        <v>1</v>
      </c>
      <c r="D5" s="16">
        <v>3000</v>
      </c>
      <c r="E5" s="16">
        <v>712.5</v>
      </c>
      <c r="F5" s="16">
        <v>2287.5</v>
      </c>
      <c r="G5" s="15">
        <v>1</v>
      </c>
      <c r="H5" s="12"/>
      <c r="I5" s="12"/>
      <c r="J5" s="12"/>
      <c r="K5" s="12"/>
      <c r="L5" s="20" t="s">
        <v>408</v>
      </c>
    </row>
    <row r="6" s="1" customFormat="1" spans="1:12">
      <c r="A6" s="209" t="s">
        <v>409</v>
      </c>
      <c r="B6" s="14" t="s">
        <v>410</v>
      </c>
      <c r="C6" s="15">
        <v>1</v>
      </c>
      <c r="D6" s="16">
        <v>1300</v>
      </c>
      <c r="E6" s="16">
        <v>308.7</v>
      </c>
      <c r="F6" s="16">
        <v>991.3</v>
      </c>
      <c r="G6" s="15">
        <v>1</v>
      </c>
      <c r="H6" s="12"/>
      <c r="I6" s="12"/>
      <c r="J6" s="12"/>
      <c r="K6" s="12"/>
      <c r="L6" s="20" t="s">
        <v>408</v>
      </c>
    </row>
    <row r="7" s="1" customFormat="1" spans="1:12">
      <c r="A7" s="209" t="s">
        <v>411</v>
      </c>
      <c r="B7" s="14" t="s">
        <v>407</v>
      </c>
      <c r="C7" s="15">
        <v>1</v>
      </c>
      <c r="D7" s="16">
        <v>3452.9</v>
      </c>
      <c r="E7" s="16">
        <v>820.05</v>
      </c>
      <c r="F7" s="16">
        <v>2632.85</v>
      </c>
      <c r="G7" s="15">
        <v>1</v>
      </c>
      <c r="H7" s="12"/>
      <c r="I7" s="12"/>
      <c r="J7" s="12"/>
      <c r="K7" s="12"/>
      <c r="L7" s="20" t="s">
        <v>408</v>
      </c>
    </row>
    <row r="8" s="1" customFormat="1" spans="1:12">
      <c r="A8" s="209" t="s">
        <v>412</v>
      </c>
      <c r="B8" s="14" t="s">
        <v>407</v>
      </c>
      <c r="C8" s="15">
        <v>1</v>
      </c>
      <c r="D8" s="16">
        <v>2380</v>
      </c>
      <c r="E8" s="16">
        <v>565.2</v>
      </c>
      <c r="F8" s="16">
        <v>1814.8</v>
      </c>
      <c r="G8" s="15">
        <v>1</v>
      </c>
      <c r="H8" s="12"/>
      <c r="I8" s="12"/>
      <c r="J8" s="12"/>
      <c r="K8" s="12"/>
      <c r="L8" s="20" t="s">
        <v>408</v>
      </c>
    </row>
    <row r="9" s="1" customFormat="1" spans="1:12">
      <c r="A9" s="209" t="s">
        <v>413</v>
      </c>
      <c r="B9" s="14" t="s">
        <v>407</v>
      </c>
      <c r="C9" s="15">
        <v>1</v>
      </c>
      <c r="D9" s="16">
        <v>570</v>
      </c>
      <c r="E9" s="16">
        <v>135.45</v>
      </c>
      <c r="F9" s="16">
        <v>434.55</v>
      </c>
      <c r="G9" s="15">
        <v>1</v>
      </c>
      <c r="H9" s="12"/>
      <c r="I9" s="12"/>
      <c r="J9" s="12"/>
      <c r="K9" s="12"/>
      <c r="L9" s="20" t="s">
        <v>408</v>
      </c>
    </row>
    <row r="10" s="1" customFormat="1" ht="24" spans="1:12">
      <c r="A10" s="209" t="s">
        <v>414</v>
      </c>
      <c r="B10" s="14" t="s">
        <v>410</v>
      </c>
      <c r="C10" s="15">
        <v>1</v>
      </c>
      <c r="D10" s="16">
        <v>3360</v>
      </c>
      <c r="E10" s="16">
        <v>798</v>
      </c>
      <c r="F10" s="16">
        <v>2562</v>
      </c>
      <c r="G10" s="15">
        <v>1</v>
      </c>
      <c r="H10" s="12"/>
      <c r="I10" s="12"/>
      <c r="J10" s="12"/>
      <c r="K10" s="12"/>
      <c r="L10" s="20" t="s">
        <v>408</v>
      </c>
    </row>
    <row r="11" s="1" customFormat="1" spans="1:12">
      <c r="A11" s="209" t="s">
        <v>415</v>
      </c>
      <c r="B11" s="14" t="s">
        <v>416</v>
      </c>
      <c r="C11" s="15">
        <v>1</v>
      </c>
      <c r="D11" s="16">
        <v>1080</v>
      </c>
      <c r="E11" s="16">
        <v>256.5</v>
      </c>
      <c r="F11" s="16">
        <v>823.5</v>
      </c>
      <c r="G11" s="15">
        <v>1</v>
      </c>
      <c r="H11" s="12"/>
      <c r="I11" s="12"/>
      <c r="J11" s="12"/>
      <c r="K11" s="12"/>
      <c r="L11" s="20" t="s">
        <v>408</v>
      </c>
    </row>
    <row r="12" s="1" customFormat="1" ht="24" spans="1:12">
      <c r="A12" s="209" t="s">
        <v>417</v>
      </c>
      <c r="B12" s="14" t="s">
        <v>410</v>
      </c>
      <c r="C12" s="15">
        <v>1</v>
      </c>
      <c r="D12" s="16">
        <v>1000</v>
      </c>
      <c r="E12" s="16">
        <v>237.45</v>
      </c>
      <c r="F12" s="16">
        <v>762.55</v>
      </c>
      <c r="G12" s="15">
        <v>1</v>
      </c>
      <c r="H12" s="12"/>
      <c r="I12" s="12"/>
      <c r="J12" s="12"/>
      <c r="K12" s="12"/>
      <c r="L12" s="20" t="s">
        <v>408</v>
      </c>
    </row>
    <row r="13" s="1" customFormat="1" spans="1:12">
      <c r="A13" s="209" t="s">
        <v>418</v>
      </c>
      <c r="B13" s="14" t="s">
        <v>416</v>
      </c>
      <c r="C13" s="15">
        <v>1</v>
      </c>
      <c r="D13" s="16">
        <v>2000</v>
      </c>
      <c r="E13" s="16">
        <v>475.05</v>
      </c>
      <c r="F13" s="16">
        <v>1524.95</v>
      </c>
      <c r="G13" s="15">
        <v>1</v>
      </c>
      <c r="H13" s="12"/>
      <c r="I13" s="12"/>
      <c r="J13" s="12"/>
      <c r="K13" s="12"/>
      <c r="L13" s="20" t="s">
        <v>408</v>
      </c>
    </row>
    <row r="14" s="1" customFormat="1" ht="24" spans="1:12">
      <c r="A14" s="209" t="s">
        <v>419</v>
      </c>
      <c r="B14" s="14" t="s">
        <v>416</v>
      </c>
      <c r="C14" s="15">
        <v>1</v>
      </c>
      <c r="D14" s="16">
        <v>3600</v>
      </c>
      <c r="E14" s="16">
        <v>855</v>
      </c>
      <c r="F14" s="16">
        <v>2745</v>
      </c>
      <c r="G14" s="15">
        <v>1</v>
      </c>
      <c r="H14" s="12"/>
      <c r="I14" s="12"/>
      <c r="J14" s="12"/>
      <c r="K14" s="12"/>
      <c r="L14" s="20" t="s">
        <v>408</v>
      </c>
    </row>
    <row r="15" s="1" customFormat="1" ht="24" spans="1:12">
      <c r="A15" s="209" t="s">
        <v>420</v>
      </c>
      <c r="B15" s="14" t="s">
        <v>410</v>
      </c>
      <c r="C15" s="15">
        <v>1</v>
      </c>
      <c r="D15" s="16">
        <v>1000</v>
      </c>
      <c r="E15" s="16">
        <v>237.45</v>
      </c>
      <c r="F15" s="16">
        <v>762.55</v>
      </c>
      <c r="G15" s="15">
        <v>1</v>
      </c>
      <c r="H15" s="12"/>
      <c r="I15" s="12"/>
      <c r="J15" s="12"/>
      <c r="K15" s="12"/>
      <c r="L15" s="20" t="s">
        <v>408</v>
      </c>
    </row>
    <row r="16" s="1" customFormat="1" ht="24" spans="1:12">
      <c r="A16" s="209" t="s">
        <v>421</v>
      </c>
      <c r="B16" s="14" t="s">
        <v>410</v>
      </c>
      <c r="C16" s="15">
        <v>1</v>
      </c>
      <c r="D16" s="16">
        <v>1800</v>
      </c>
      <c r="E16" s="16">
        <v>427.5</v>
      </c>
      <c r="F16" s="16">
        <v>1372.5</v>
      </c>
      <c r="G16" s="15">
        <v>1</v>
      </c>
      <c r="H16" s="12"/>
      <c r="I16" s="12"/>
      <c r="J16" s="12"/>
      <c r="K16" s="12"/>
      <c r="L16" s="20" t="s">
        <v>408</v>
      </c>
    </row>
    <row r="17" s="1" customFormat="1" spans="1:12">
      <c r="A17" s="209" t="s">
        <v>422</v>
      </c>
      <c r="B17" s="14" t="s">
        <v>410</v>
      </c>
      <c r="C17" s="15">
        <v>1</v>
      </c>
      <c r="D17" s="16">
        <v>880</v>
      </c>
      <c r="E17" s="16">
        <v>208.95</v>
      </c>
      <c r="F17" s="16">
        <v>671.05</v>
      </c>
      <c r="G17" s="15">
        <v>1</v>
      </c>
      <c r="H17" s="12"/>
      <c r="I17" s="12"/>
      <c r="J17" s="12"/>
      <c r="K17" s="12"/>
      <c r="L17" s="20" t="s">
        <v>408</v>
      </c>
    </row>
    <row r="18" s="1" customFormat="1" spans="1:12">
      <c r="A18" s="209" t="s">
        <v>423</v>
      </c>
      <c r="B18" s="14" t="s">
        <v>410</v>
      </c>
      <c r="C18" s="15">
        <v>1</v>
      </c>
      <c r="D18" s="16">
        <v>2300</v>
      </c>
      <c r="E18" s="16">
        <v>546.3</v>
      </c>
      <c r="F18" s="16">
        <v>1753.7</v>
      </c>
      <c r="G18" s="15">
        <v>1</v>
      </c>
      <c r="H18" s="12"/>
      <c r="I18" s="12"/>
      <c r="J18" s="12"/>
      <c r="K18" s="12"/>
      <c r="L18" s="20" t="s">
        <v>408</v>
      </c>
    </row>
    <row r="19" s="1" customFormat="1" spans="1:12">
      <c r="A19" s="209" t="s">
        <v>424</v>
      </c>
      <c r="B19" s="14" t="s">
        <v>410</v>
      </c>
      <c r="C19" s="15">
        <v>1</v>
      </c>
      <c r="D19" s="16">
        <v>300</v>
      </c>
      <c r="E19" s="16">
        <v>71.25</v>
      </c>
      <c r="F19" s="16">
        <v>228.75</v>
      </c>
      <c r="G19" s="15">
        <v>1</v>
      </c>
      <c r="H19" s="12"/>
      <c r="I19" s="12"/>
      <c r="J19" s="12"/>
      <c r="K19" s="12"/>
      <c r="L19" s="20" t="s">
        <v>408</v>
      </c>
    </row>
    <row r="20" s="1" customFormat="1" spans="1:12">
      <c r="A20" s="209" t="s">
        <v>425</v>
      </c>
      <c r="B20" s="14" t="s">
        <v>416</v>
      </c>
      <c r="C20" s="15">
        <v>1</v>
      </c>
      <c r="D20" s="16">
        <v>2500</v>
      </c>
      <c r="E20" s="16">
        <v>593.7</v>
      </c>
      <c r="F20" s="16">
        <v>1906.3</v>
      </c>
      <c r="G20" s="15">
        <v>1</v>
      </c>
      <c r="H20" s="12"/>
      <c r="I20" s="12"/>
      <c r="J20" s="12"/>
      <c r="K20" s="12"/>
      <c r="L20" s="20" t="s">
        <v>408</v>
      </c>
    </row>
    <row r="21" s="1" customFormat="1" spans="1:12">
      <c r="A21" s="209" t="s">
        <v>426</v>
      </c>
      <c r="B21" s="14" t="s">
        <v>410</v>
      </c>
      <c r="C21" s="15">
        <v>1</v>
      </c>
      <c r="D21" s="16">
        <v>680</v>
      </c>
      <c r="E21" s="16">
        <v>161.55</v>
      </c>
      <c r="F21" s="16">
        <v>518.45</v>
      </c>
      <c r="G21" s="15">
        <v>1</v>
      </c>
      <c r="H21" s="12"/>
      <c r="I21" s="12"/>
      <c r="J21" s="12"/>
      <c r="K21" s="12"/>
      <c r="L21" s="20" t="s">
        <v>408</v>
      </c>
    </row>
    <row r="22" s="1" customFormat="1" spans="1:12">
      <c r="A22" s="209" t="s">
        <v>427</v>
      </c>
      <c r="B22" s="14" t="s">
        <v>407</v>
      </c>
      <c r="C22" s="15">
        <v>1</v>
      </c>
      <c r="D22" s="16">
        <v>106100</v>
      </c>
      <c r="E22" s="16">
        <v>27358.81</v>
      </c>
      <c r="F22" s="16">
        <v>78741.19</v>
      </c>
      <c r="G22" s="15">
        <v>1</v>
      </c>
      <c r="H22" s="12"/>
      <c r="I22" s="12"/>
      <c r="J22" s="12"/>
      <c r="K22" s="12"/>
      <c r="L22" s="20" t="s">
        <v>408</v>
      </c>
    </row>
    <row r="23" s="1" customFormat="1" spans="1:12">
      <c r="A23" s="209" t="s">
        <v>428</v>
      </c>
      <c r="B23" s="14" t="s">
        <v>410</v>
      </c>
      <c r="C23" s="15">
        <v>1</v>
      </c>
      <c r="D23" s="16">
        <v>3900</v>
      </c>
      <c r="E23" s="16">
        <v>926.25</v>
      </c>
      <c r="F23" s="16">
        <v>2973.75</v>
      </c>
      <c r="G23" s="15">
        <v>1</v>
      </c>
      <c r="H23" s="12"/>
      <c r="I23" s="12"/>
      <c r="J23" s="12"/>
      <c r="K23" s="12"/>
      <c r="L23" s="20" t="s">
        <v>408</v>
      </c>
    </row>
    <row r="24" s="1" customFormat="1" spans="1:12">
      <c r="A24" s="209" t="s">
        <v>429</v>
      </c>
      <c r="B24" s="14" t="s">
        <v>416</v>
      </c>
      <c r="C24" s="15">
        <v>1</v>
      </c>
      <c r="D24" s="16">
        <v>1290</v>
      </c>
      <c r="E24" s="16">
        <v>306.45</v>
      </c>
      <c r="F24" s="16">
        <v>983.55</v>
      </c>
      <c r="G24" s="15">
        <v>1</v>
      </c>
      <c r="H24" s="12"/>
      <c r="I24" s="12"/>
      <c r="J24" s="12"/>
      <c r="K24" s="12"/>
      <c r="L24" s="20" t="s">
        <v>408</v>
      </c>
    </row>
    <row r="25" s="1" customFormat="1" spans="1:12">
      <c r="A25" s="209" t="s">
        <v>430</v>
      </c>
      <c r="B25" s="14" t="s">
        <v>410</v>
      </c>
      <c r="C25" s="15">
        <v>1</v>
      </c>
      <c r="D25" s="16">
        <v>2140</v>
      </c>
      <c r="E25" s="16">
        <v>847.05</v>
      </c>
      <c r="F25" s="16">
        <v>1292.95</v>
      </c>
      <c r="G25" s="15">
        <v>1</v>
      </c>
      <c r="H25" s="12"/>
      <c r="I25" s="12"/>
      <c r="J25" s="12"/>
      <c r="K25" s="12"/>
      <c r="L25" s="20" t="s">
        <v>408</v>
      </c>
    </row>
    <row r="26" s="1" customFormat="1" spans="1:12">
      <c r="A26" s="209" t="s">
        <v>431</v>
      </c>
      <c r="B26" s="14" t="s">
        <v>410</v>
      </c>
      <c r="C26" s="15">
        <v>1</v>
      </c>
      <c r="D26" s="16">
        <v>3170</v>
      </c>
      <c r="E26" s="16">
        <v>1254.75</v>
      </c>
      <c r="F26" s="16">
        <v>1915.25</v>
      </c>
      <c r="G26" s="15">
        <v>1</v>
      </c>
      <c r="H26" s="12"/>
      <c r="I26" s="12"/>
      <c r="J26" s="12"/>
      <c r="K26" s="12"/>
      <c r="L26" s="20" t="s">
        <v>408</v>
      </c>
    </row>
    <row r="27" s="1" customFormat="1" spans="1:12">
      <c r="A27" s="209" t="s">
        <v>432</v>
      </c>
      <c r="B27" s="14" t="s">
        <v>407</v>
      </c>
      <c r="C27" s="15">
        <v>1</v>
      </c>
      <c r="D27" s="16">
        <v>5958</v>
      </c>
      <c r="E27" s="16">
        <v>2358.45</v>
      </c>
      <c r="F27" s="16">
        <v>3599.55</v>
      </c>
      <c r="G27" s="15">
        <v>1</v>
      </c>
      <c r="H27" s="12"/>
      <c r="I27" s="12"/>
      <c r="J27" s="12"/>
      <c r="K27" s="12"/>
      <c r="L27" s="20" t="s">
        <v>408</v>
      </c>
    </row>
    <row r="28" s="1" customFormat="1" spans="1:12">
      <c r="A28" s="209" t="s">
        <v>433</v>
      </c>
      <c r="B28" s="14" t="s">
        <v>407</v>
      </c>
      <c r="C28" s="15">
        <v>1</v>
      </c>
      <c r="D28" s="16">
        <v>12000</v>
      </c>
      <c r="E28" s="16">
        <v>4750.05</v>
      </c>
      <c r="F28" s="16">
        <v>7249.95</v>
      </c>
      <c r="G28" s="15">
        <v>1</v>
      </c>
      <c r="H28" s="12"/>
      <c r="I28" s="12"/>
      <c r="J28" s="12"/>
      <c r="K28" s="12"/>
      <c r="L28" s="20" t="s">
        <v>408</v>
      </c>
    </row>
    <row r="29" s="1" customFormat="1" spans="1:12">
      <c r="A29" s="209" t="s">
        <v>434</v>
      </c>
      <c r="B29" s="14" t="s">
        <v>407</v>
      </c>
      <c r="C29" s="15">
        <v>1</v>
      </c>
      <c r="D29" s="16">
        <v>2890</v>
      </c>
      <c r="E29" s="16">
        <v>1143.9</v>
      </c>
      <c r="F29" s="16">
        <v>1746.1</v>
      </c>
      <c r="G29" s="15">
        <v>1</v>
      </c>
      <c r="H29" s="12"/>
      <c r="I29" s="12"/>
      <c r="J29" s="12"/>
      <c r="K29" s="12"/>
      <c r="L29" s="20" t="s">
        <v>408</v>
      </c>
    </row>
    <row r="30" s="1" customFormat="1" spans="1:12">
      <c r="A30" s="209" t="s">
        <v>435</v>
      </c>
      <c r="B30" s="14" t="s">
        <v>407</v>
      </c>
      <c r="C30" s="15">
        <v>1</v>
      </c>
      <c r="D30" s="16">
        <v>1939</v>
      </c>
      <c r="E30" s="16">
        <v>767.55</v>
      </c>
      <c r="F30" s="16">
        <v>1171.45</v>
      </c>
      <c r="G30" s="15">
        <v>1</v>
      </c>
      <c r="H30" s="12"/>
      <c r="I30" s="12"/>
      <c r="J30" s="12"/>
      <c r="K30" s="12"/>
      <c r="L30" s="20" t="s">
        <v>408</v>
      </c>
    </row>
    <row r="31" s="1" customFormat="1" spans="1:12">
      <c r="A31" s="209" t="s">
        <v>436</v>
      </c>
      <c r="B31" s="14" t="s">
        <v>410</v>
      </c>
      <c r="C31" s="15">
        <v>1</v>
      </c>
      <c r="D31" s="16">
        <v>380</v>
      </c>
      <c r="E31" s="16">
        <v>90.3</v>
      </c>
      <c r="F31" s="16">
        <v>289.7</v>
      </c>
      <c r="G31" s="15">
        <v>1</v>
      </c>
      <c r="H31" s="12"/>
      <c r="I31" s="12"/>
      <c r="J31" s="12"/>
      <c r="K31" s="12"/>
      <c r="L31" s="20" t="s">
        <v>408</v>
      </c>
    </row>
    <row r="32" s="1" customFormat="1" spans="1:12">
      <c r="A32" s="209" t="s">
        <v>437</v>
      </c>
      <c r="B32" s="14" t="s">
        <v>416</v>
      </c>
      <c r="C32" s="15">
        <v>1</v>
      </c>
      <c r="D32" s="16">
        <v>3600</v>
      </c>
      <c r="E32" s="16">
        <v>855</v>
      </c>
      <c r="F32" s="16">
        <v>2745</v>
      </c>
      <c r="G32" s="15">
        <v>1</v>
      </c>
      <c r="H32" s="12"/>
      <c r="I32" s="12"/>
      <c r="J32" s="12"/>
      <c r="K32" s="12"/>
      <c r="L32" s="20" t="s">
        <v>408</v>
      </c>
    </row>
    <row r="33" s="1" customFormat="1" spans="1:12">
      <c r="A33" s="209" t="s">
        <v>438</v>
      </c>
      <c r="B33" s="14" t="s">
        <v>410</v>
      </c>
      <c r="C33" s="15">
        <v>1</v>
      </c>
      <c r="D33" s="16">
        <v>600</v>
      </c>
      <c r="E33" s="16">
        <v>142.5</v>
      </c>
      <c r="F33" s="16">
        <v>457.5</v>
      </c>
      <c r="G33" s="15">
        <v>1</v>
      </c>
      <c r="H33" s="12"/>
      <c r="I33" s="12"/>
      <c r="J33" s="12"/>
      <c r="K33" s="12"/>
      <c r="L33" s="20" t="s">
        <v>408</v>
      </c>
    </row>
    <row r="34" s="1" customFormat="1" ht="24" spans="1:12">
      <c r="A34" s="209" t="s">
        <v>439</v>
      </c>
      <c r="B34" s="14" t="s">
        <v>416</v>
      </c>
      <c r="C34" s="15">
        <v>1</v>
      </c>
      <c r="D34" s="16">
        <v>5500</v>
      </c>
      <c r="E34" s="16">
        <v>1306.2</v>
      </c>
      <c r="F34" s="16">
        <v>4193.8</v>
      </c>
      <c r="G34" s="15">
        <v>1</v>
      </c>
      <c r="H34" s="12"/>
      <c r="I34" s="12"/>
      <c r="J34" s="12"/>
      <c r="K34" s="12"/>
      <c r="L34" s="20" t="s">
        <v>408</v>
      </c>
    </row>
    <row r="35" s="1" customFormat="1" spans="1:12">
      <c r="A35" s="209" t="s">
        <v>440</v>
      </c>
      <c r="B35" s="14" t="s">
        <v>416</v>
      </c>
      <c r="C35" s="15">
        <v>1</v>
      </c>
      <c r="D35" s="16">
        <v>3600</v>
      </c>
      <c r="E35" s="16">
        <v>855</v>
      </c>
      <c r="F35" s="16">
        <v>2745</v>
      </c>
      <c r="G35" s="15">
        <v>1</v>
      </c>
      <c r="H35" s="12"/>
      <c r="I35" s="12"/>
      <c r="J35" s="12"/>
      <c r="K35" s="12"/>
      <c r="L35" s="20" t="s">
        <v>408</v>
      </c>
    </row>
    <row r="36" s="1" customFormat="1" spans="1:12">
      <c r="A36" s="209" t="s">
        <v>441</v>
      </c>
      <c r="B36" s="14" t="s">
        <v>416</v>
      </c>
      <c r="C36" s="15">
        <v>1</v>
      </c>
      <c r="D36" s="16">
        <v>11520</v>
      </c>
      <c r="E36" s="16">
        <v>2736</v>
      </c>
      <c r="F36" s="16">
        <v>8784</v>
      </c>
      <c r="G36" s="15">
        <v>1</v>
      </c>
      <c r="H36" s="12"/>
      <c r="I36" s="12"/>
      <c r="J36" s="12"/>
      <c r="K36" s="12"/>
      <c r="L36" s="20" t="s">
        <v>408</v>
      </c>
    </row>
    <row r="37" s="1" customFormat="1" spans="1:12">
      <c r="A37" s="209" t="s">
        <v>442</v>
      </c>
      <c r="B37" s="14" t="s">
        <v>416</v>
      </c>
      <c r="C37" s="15">
        <v>1</v>
      </c>
      <c r="D37" s="16">
        <v>17280</v>
      </c>
      <c r="E37" s="16">
        <v>4104</v>
      </c>
      <c r="F37" s="16">
        <v>13176</v>
      </c>
      <c r="G37" s="15">
        <v>1</v>
      </c>
      <c r="H37" s="12"/>
      <c r="I37" s="12"/>
      <c r="J37" s="12"/>
      <c r="K37" s="12"/>
      <c r="L37" s="20" t="s">
        <v>408</v>
      </c>
    </row>
    <row r="38" s="1" customFormat="1" ht="24" spans="1:12">
      <c r="A38" s="209" t="s">
        <v>443</v>
      </c>
      <c r="B38" s="14" t="s">
        <v>416</v>
      </c>
      <c r="C38" s="15">
        <v>1</v>
      </c>
      <c r="D38" s="16">
        <v>2400</v>
      </c>
      <c r="E38" s="16">
        <v>570</v>
      </c>
      <c r="F38" s="16">
        <v>1830</v>
      </c>
      <c r="G38" s="15">
        <v>1</v>
      </c>
      <c r="H38" s="12"/>
      <c r="I38" s="12"/>
      <c r="J38" s="12"/>
      <c r="K38" s="12"/>
      <c r="L38" s="20" t="s">
        <v>408</v>
      </c>
    </row>
    <row r="39" s="1" customFormat="1" spans="1:12">
      <c r="A39" s="209" t="s">
        <v>444</v>
      </c>
      <c r="B39" s="14" t="s">
        <v>416</v>
      </c>
      <c r="C39" s="15">
        <v>1</v>
      </c>
      <c r="D39" s="16">
        <v>2000</v>
      </c>
      <c r="E39" s="16">
        <v>475.05</v>
      </c>
      <c r="F39" s="16">
        <v>1524.95</v>
      </c>
      <c r="G39" s="15">
        <v>1</v>
      </c>
      <c r="H39" s="12"/>
      <c r="I39" s="12"/>
      <c r="J39" s="12"/>
      <c r="K39" s="12"/>
      <c r="L39" s="20" t="s">
        <v>408</v>
      </c>
    </row>
    <row r="40" s="1" customFormat="1" spans="1:12">
      <c r="A40" s="209" t="s">
        <v>445</v>
      </c>
      <c r="B40" s="14" t="s">
        <v>410</v>
      </c>
      <c r="C40" s="15">
        <v>1</v>
      </c>
      <c r="D40" s="16">
        <v>400</v>
      </c>
      <c r="E40" s="16">
        <v>94.95</v>
      </c>
      <c r="F40" s="16">
        <v>305.05</v>
      </c>
      <c r="G40" s="15">
        <v>1</v>
      </c>
      <c r="H40" s="12"/>
      <c r="I40" s="12"/>
      <c r="J40" s="12"/>
      <c r="K40" s="12"/>
      <c r="L40" s="20" t="s">
        <v>408</v>
      </c>
    </row>
    <row r="41" s="1" customFormat="1" spans="1:12">
      <c r="A41" s="209" t="s">
        <v>446</v>
      </c>
      <c r="B41" s="14" t="s">
        <v>416</v>
      </c>
      <c r="C41" s="15">
        <v>1</v>
      </c>
      <c r="D41" s="16">
        <v>1650</v>
      </c>
      <c r="E41" s="16">
        <v>391.95</v>
      </c>
      <c r="F41" s="16">
        <v>1258.05</v>
      </c>
      <c r="G41" s="15">
        <v>1</v>
      </c>
      <c r="H41" s="12"/>
      <c r="I41" s="12"/>
      <c r="J41" s="12"/>
      <c r="K41" s="12"/>
      <c r="L41" s="20" t="s">
        <v>408</v>
      </c>
    </row>
    <row r="42" s="1" customFormat="1" spans="1:12">
      <c r="A42" s="209" t="s">
        <v>447</v>
      </c>
      <c r="B42" s="14" t="s">
        <v>416</v>
      </c>
      <c r="C42" s="15">
        <v>1</v>
      </c>
      <c r="D42" s="16">
        <v>6720</v>
      </c>
      <c r="E42" s="16">
        <v>1596</v>
      </c>
      <c r="F42" s="16">
        <v>5124</v>
      </c>
      <c r="G42" s="15">
        <v>1</v>
      </c>
      <c r="H42" s="12"/>
      <c r="I42" s="12"/>
      <c r="J42" s="12"/>
      <c r="K42" s="12"/>
      <c r="L42" s="20" t="s">
        <v>408</v>
      </c>
    </row>
    <row r="43" s="1" customFormat="1" spans="1:12">
      <c r="A43" s="209" t="s">
        <v>448</v>
      </c>
      <c r="B43" s="14" t="s">
        <v>410</v>
      </c>
      <c r="C43" s="15">
        <v>1</v>
      </c>
      <c r="D43" s="16">
        <v>800</v>
      </c>
      <c r="E43" s="16">
        <v>190.05</v>
      </c>
      <c r="F43" s="16">
        <v>609.95</v>
      </c>
      <c r="G43" s="15">
        <v>1</v>
      </c>
      <c r="H43" s="12"/>
      <c r="I43" s="12"/>
      <c r="J43" s="12"/>
      <c r="K43" s="12"/>
      <c r="L43" s="20" t="s">
        <v>408</v>
      </c>
    </row>
    <row r="44" s="1" customFormat="1" ht="24" spans="1:12">
      <c r="A44" s="209" t="s">
        <v>449</v>
      </c>
      <c r="B44" s="14" t="s">
        <v>410</v>
      </c>
      <c r="C44" s="15">
        <v>1</v>
      </c>
      <c r="D44" s="16">
        <v>3000</v>
      </c>
      <c r="E44" s="16">
        <v>712.5</v>
      </c>
      <c r="F44" s="16">
        <v>2287.5</v>
      </c>
      <c r="G44" s="15">
        <v>1</v>
      </c>
      <c r="H44" s="12"/>
      <c r="I44" s="12"/>
      <c r="J44" s="12"/>
      <c r="K44" s="12"/>
      <c r="L44" s="20" t="s">
        <v>408</v>
      </c>
    </row>
    <row r="45" s="1" customFormat="1" spans="1:12">
      <c r="A45" s="209" t="s">
        <v>450</v>
      </c>
      <c r="B45" s="14" t="s">
        <v>410</v>
      </c>
      <c r="C45" s="15">
        <v>1</v>
      </c>
      <c r="D45" s="16">
        <v>550</v>
      </c>
      <c r="E45" s="16">
        <v>130.65</v>
      </c>
      <c r="F45" s="16">
        <v>419.35</v>
      </c>
      <c r="G45" s="15">
        <v>1</v>
      </c>
      <c r="H45" s="12"/>
      <c r="I45" s="12"/>
      <c r="J45" s="12"/>
      <c r="K45" s="12"/>
      <c r="L45" s="20" t="s">
        <v>408</v>
      </c>
    </row>
    <row r="46" s="1" customFormat="1" spans="1:12">
      <c r="A46" s="209" t="s">
        <v>451</v>
      </c>
      <c r="B46" s="14" t="s">
        <v>416</v>
      </c>
      <c r="C46" s="15">
        <v>1</v>
      </c>
      <c r="D46" s="16">
        <v>600</v>
      </c>
      <c r="E46" s="16">
        <v>142.5</v>
      </c>
      <c r="F46" s="16">
        <v>457.5</v>
      </c>
      <c r="G46" s="15">
        <v>1</v>
      </c>
      <c r="H46" s="12"/>
      <c r="I46" s="12"/>
      <c r="J46" s="12"/>
      <c r="K46" s="12"/>
      <c r="L46" s="20" t="s">
        <v>408</v>
      </c>
    </row>
    <row r="47" s="1" customFormat="1" spans="1:12">
      <c r="A47" s="209" t="s">
        <v>452</v>
      </c>
      <c r="B47" s="14" t="s">
        <v>410</v>
      </c>
      <c r="C47" s="15">
        <v>1</v>
      </c>
      <c r="D47" s="16">
        <v>6000</v>
      </c>
      <c r="E47" s="16">
        <v>1425</v>
      </c>
      <c r="F47" s="16">
        <v>4575</v>
      </c>
      <c r="G47" s="15">
        <v>1</v>
      </c>
      <c r="H47" s="12"/>
      <c r="I47" s="12"/>
      <c r="J47" s="12"/>
      <c r="K47" s="12"/>
      <c r="L47" s="20" t="s">
        <v>408</v>
      </c>
    </row>
    <row r="48" s="1" customFormat="1" spans="1:12">
      <c r="A48" s="209" t="s">
        <v>453</v>
      </c>
      <c r="B48" s="14" t="s">
        <v>410</v>
      </c>
      <c r="C48" s="15">
        <v>1</v>
      </c>
      <c r="D48" s="16">
        <v>3600</v>
      </c>
      <c r="E48" s="16">
        <v>855</v>
      </c>
      <c r="F48" s="16">
        <v>2745</v>
      </c>
      <c r="G48" s="15">
        <v>1</v>
      </c>
      <c r="H48" s="12"/>
      <c r="I48" s="12"/>
      <c r="J48" s="12"/>
      <c r="K48" s="12"/>
      <c r="L48" s="20" t="s">
        <v>408</v>
      </c>
    </row>
    <row r="49" s="1" customFormat="1" ht="24" spans="1:12">
      <c r="A49" s="209" t="s">
        <v>454</v>
      </c>
      <c r="B49" s="14" t="s">
        <v>410</v>
      </c>
      <c r="C49" s="15">
        <v>1</v>
      </c>
      <c r="D49" s="16">
        <v>3000</v>
      </c>
      <c r="E49" s="16">
        <v>712.5</v>
      </c>
      <c r="F49" s="16">
        <v>2287.5</v>
      </c>
      <c r="G49" s="15">
        <v>1</v>
      </c>
      <c r="H49" s="12"/>
      <c r="I49" s="12"/>
      <c r="J49" s="12"/>
      <c r="K49" s="12"/>
      <c r="L49" s="20" t="s">
        <v>408</v>
      </c>
    </row>
    <row r="50" s="1" customFormat="1" spans="1:12">
      <c r="A50" s="209" t="s">
        <v>455</v>
      </c>
      <c r="B50" s="14" t="s">
        <v>410</v>
      </c>
      <c r="C50" s="15">
        <v>1</v>
      </c>
      <c r="D50" s="16">
        <v>2200</v>
      </c>
      <c r="E50" s="16">
        <v>522.45</v>
      </c>
      <c r="F50" s="16">
        <v>1677.55</v>
      </c>
      <c r="G50" s="15">
        <v>1</v>
      </c>
      <c r="H50" s="12"/>
      <c r="I50" s="12"/>
      <c r="J50" s="12"/>
      <c r="K50" s="12"/>
      <c r="L50" s="20" t="s">
        <v>408</v>
      </c>
    </row>
    <row r="51" s="1" customFormat="1" spans="1:12">
      <c r="A51" s="209" t="s">
        <v>456</v>
      </c>
      <c r="B51" s="14" t="s">
        <v>410</v>
      </c>
      <c r="C51" s="15">
        <v>1</v>
      </c>
      <c r="D51" s="16">
        <v>3500</v>
      </c>
      <c r="E51" s="16">
        <v>831.3</v>
      </c>
      <c r="F51" s="16">
        <v>2668.7</v>
      </c>
      <c r="G51" s="15">
        <v>1</v>
      </c>
      <c r="H51" s="12"/>
      <c r="I51" s="12"/>
      <c r="J51" s="12"/>
      <c r="K51" s="12"/>
      <c r="L51" s="20" t="s">
        <v>408</v>
      </c>
    </row>
    <row r="52" s="1" customFormat="1" spans="1:12">
      <c r="A52" s="209" t="s">
        <v>457</v>
      </c>
      <c r="B52" s="14" t="s">
        <v>410</v>
      </c>
      <c r="C52" s="15">
        <v>1</v>
      </c>
      <c r="D52" s="16">
        <v>800</v>
      </c>
      <c r="E52" s="16">
        <v>190.05</v>
      </c>
      <c r="F52" s="16">
        <v>609.95</v>
      </c>
      <c r="G52" s="15">
        <v>1</v>
      </c>
      <c r="H52" s="12"/>
      <c r="I52" s="12"/>
      <c r="J52" s="12"/>
      <c r="K52" s="12"/>
      <c r="L52" s="20" t="s">
        <v>408</v>
      </c>
    </row>
    <row r="53" s="1" customFormat="1" ht="24" spans="1:12">
      <c r="A53" s="209" t="s">
        <v>458</v>
      </c>
      <c r="B53" s="14" t="s">
        <v>410</v>
      </c>
      <c r="C53" s="15">
        <v>1</v>
      </c>
      <c r="D53" s="16">
        <v>1000</v>
      </c>
      <c r="E53" s="16">
        <v>237.45</v>
      </c>
      <c r="F53" s="16">
        <v>762.55</v>
      </c>
      <c r="G53" s="15">
        <v>1</v>
      </c>
      <c r="H53" s="12"/>
      <c r="I53" s="12"/>
      <c r="J53" s="12"/>
      <c r="K53" s="12"/>
      <c r="L53" s="20" t="s">
        <v>408</v>
      </c>
    </row>
    <row r="54" s="1" customFormat="1" ht="24" spans="1:12">
      <c r="A54" s="209" t="s">
        <v>459</v>
      </c>
      <c r="B54" s="14" t="s">
        <v>410</v>
      </c>
      <c r="C54" s="15">
        <v>1</v>
      </c>
      <c r="D54" s="16">
        <v>500</v>
      </c>
      <c r="E54" s="16">
        <v>118.8</v>
      </c>
      <c r="F54" s="16">
        <v>381.2</v>
      </c>
      <c r="G54" s="15">
        <v>1</v>
      </c>
      <c r="H54" s="12"/>
      <c r="I54" s="12"/>
      <c r="J54" s="12"/>
      <c r="K54" s="12"/>
      <c r="L54" s="20" t="s">
        <v>408</v>
      </c>
    </row>
    <row r="55" s="1" customFormat="1" spans="1:12">
      <c r="A55" s="209" t="s">
        <v>460</v>
      </c>
      <c r="B55" s="14" t="s">
        <v>410</v>
      </c>
      <c r="C55" s="15">
        <v>1</v>
      </c>
      <c r="D55" s="16">
        <v>4200</v>
      </c>
      <c r="E55" s="16">
        <v>997.5</v>
      </c>
      <c r="F55" s="16">
        <v>3202.5</v>
      </c>
      <c r="G55" s="15">
        <v>1</v>
      </c>
      <c r="H55" s="12"/>
      <c r="I55" s="12"/>
      <c r="J55" s="12"/>
      <c r="K55" s="12"/>
      <c r="L55" s="20" t="s">
        <v>408</v>
      </c>
    </row>
    <row r="56" s="1" customFormat="1" ht="36" spans="1:12">
      <c r="A56" s="209" t="s">
        <v>461</v>
      </c>
      <c r="B56" s="14" t="s">
        <v>416</v>
      </c>
      <c r="C56" s="15">
        <v>1</v>
      </c>
      <c r="D56" s="16">
        <v>6500</v>
      </c>
      <c r="E56" s="16">
        <v>1543.8</v>
      </c>
      <c r="F56" s="16">
        <v>4956.2</v>
      </c>
      <c r="G56" s="15">
        <v>1</v>
      </c>
      <c r="H56" s="12"/>
      <c r="I56" s="12"/>
      <c r="J56" s="12"/>
      <c r="K56" s="12"/>
      <c r="L56" s="20" t="s">
        <v>408</v>
      </c>
    </row>
    <row r="57" s="1" customFormat="1" spans="1:12">
      <c r="A57" s="209" t="s">
        <v>462</v>
      </c>
      <c r="B57" s="14" t="s">
        <v>416</v>
      </c>
      <c r="C57" s="15">
        <v>1</v>
      </c>
      <c r="D57" s="16">
        <v>5400</v>
      </c>
      <c r="E57" s="16">
        <v>1282.5</v>
      </c>
      <c r="F57" s="16">
        <v>4117.5</v>
      </c>
      <c r="G57" s="15">
        <v>1</v>
      </c>
      <c r="H57" s="12"/>
      <c r="I57" s="12"/>
      <c r="J57" s="12"/>
      <c r="K57" s="12"/>
      <c r="L57" s="20" t="s">
        <v>408</v>
      </c>
    </row>
    <row r="58" s="1" customFormat="1" spans="1:12">
      <c r="A58" s="209" t="s">
        <v>463</v>
      </c>
      <c r="B58" s="14" t="s">
        <v>416</v>
      </c>
      <c r="C58" s="15">
        <v>1</v>
      </c>
      <c r="D58" s="16">
        <v>3000</v>
      </c>
      <c r="E58" s="16">
        <v>712.5</v>
      </c>
      <c r="F58" s="16">
        <v>2287.5</v>
      </c>
      <c r="G58" s="15">
        <v>1</v>
      </c>
      <c r="H58" s="12"/>
      <c r="I58" s="12"/>
      <c r="J58" s="12"/>
      <c r="K58" s="12"/>
      <c r="L58" s="20" t="s">
        <v>408</v>
      </c>
    </row>
    <row r="59" s="1" customFormat="1" spans="1:12">
      <c r="A59" s="209" t="s">
        <v>464</v>
      </c>
      <c r="B59" s="14" t="s">
        <v>416</v>
      </c>
      <c r="C59" s="15">
        <v>1</v>
      </c>
      <c r="D59" s="16">
        <v>3000</v>
      </c>
      <c r="E59" s="16">
        <v>712.5</v>
      </c>
      <c r="F59" s="16">
        <v>2287.5</v>
      </c>
      <c r="G59" s="15">
        <v>1</v>
      </c>
      <c r="H59" s="12"/>
      <c r="I59" s="12"/>
      <c r="J59" s="12"/>
      <c r="K59" s="12"/>
      <c r="L59" s="20" t="s">
        <v>408</v>
      </c>
    </row>
    <row r="60" s="1" customFormat="1" spans="1:12">
      <c r="A60" s="209" t="s">
        <v>465</v>
      </c>
      <c r="B60" s="14" t="s">
        <v>407</v>
      </c>
      <c r="C60" s="15">
        <v>1</v>
      </c>
      <c r="D60" s="16">
        <v>10500</v>
      </c>
      <c r="E60" s="16">
        <v>4156.2</v>
      </c>
      <c r="F60" s="16">
        <v>6343.8</v>
      </c>
      <c r="G60" s="15">
        <v>1</v>
      </c>
      <c r="H60" s="12"/>
      <c r="I60" s="12"/>
      <c r="J60" s="12"/>
      <c r="K60" s="12"/>
      <c r="L60" s="20" t="s">
        <v>408</v>
      </c>
    </row>
    <row r="61" s="1" customFormat="1" spans="1:12">
      <c r="A61" s="209" t="s">
        <v>466</v>
      </c>
      <c r="B61" s="14" t="s">
        <v>407</v>
      </c>
      <c r="C61" s="15">
        <v>1</v>
      </c>
      <c r="D61" s="16">
        <v>2500</v>
      </c>
      <c r="E61" s="16">
        <v>593.7</v>
      </c>
      <c r="F61" s="16">
        <v>1906.3</v>
      </c>
      <c r="G61" s="15">
        <v>1</v>
      </c>
      <c r="H61" s="12"/>
      <c r="I61" s="12"/>
      <c r="J61" s="12"/>
      <c r="K61" s="12"/>
      <c r="L61" s="20" t="s">
        <v>408</v>
      </c>
    </row>
    <row r="62" s="1" customFormat="1" spans="1:12">
      <c r="A62" s="209" t="s">
        <v>467</v>
      </c>
      <c r="B62" s="14" t="s">
        <v>416</v>
      </c>
      <c r="C62" s="15">
        <v>1</v>
      </c>
      <c r="D62" s="16">
        <v>34890</v>
      </c>
      <c r="E62" s="16">
        <v>13810.65</v>
      </c>
      <c r="F62" s="16">
        <v>21079.35</v>
      </c>
      <c r="G62" s="15">
        <v>1</v>
      </c>
      <c r="H62" s="12"/>
      <c r="I62" s="12"/>
      <c r="J62" s="12"/>
      <c r="K62" s="12"/>
      <c r="L62" s="20" t="s">
        <v>408</v>
      </c>
    </row>
    <row r="63" s="1" customFormat="1" spans="1:12">
      <c r="A63" s="209" t="s">
        <v>468</v>
      </c>
      <c r="B63" s="14" t="s">
        <v>407</v>
      </c>
      <c r="C63" s="15">
        <v>1</v>
      </c>
      <c r="D63" s="16">
        <v>5480</v>
      </c>
      <c r="E63" s="16">
        <v>2169.15</v>
      </c>
      <c r="F63" s="16">
        <v>3310.85</v>
      </c>
      <c r="G63" s="15">
        <v>1</v>
      </c>
      <c r="H63" s="12"/>
      <c r="I63" s="12"/>
      <c r="J63" s="12"/>
      <c r="K63" s="12"/>
      <c r="L63" s="20" t="s">
        <v>408</v>
      </c>
    </row>
    <row r="64" s="1" customFormat="1" spans="1:12">
      <c r="A64" s="209" t="s">
        <v>469</v>
      </c>
      <c r="B64" s="14" t="s">
        <v>470</v>
      </c>
      <c r="C64" s="15">
        <v>1</v>
      </c>
      <c r="D64" s="16">
        <v>2000</v>
      </c>
      <c r="E64" s="16">
        <v>475.05</v>
      </c>
      <c r="F64" s="16">
        <v>1524.95</v>
      </c>
      <c r="G64" s="15">
        <v>1</v>
      </c>
      <c r="H64" s="12"/>
      <c r="I64" s="12"/>
      <c r="J64" s="12"/>
      <c r="K64" s="12"/>
      <c r="L64" s="20" t="s">
        <v>408</v>
      </c>
    </row>
    <row r="65" s="1" customFormat="1" spans="1:12">
      <c r="A65" s="209" t="s">
        <v>471</v>
      </c>
      <c r="B65" s="14" t="s">
        <v>407</v>
      </c>
      <c r="C65" s="15">
        <v>1</v>
      </c>
      <c r="D65" s="16">
        <v>9750</v>
      </c>
      <c r="E65" s="16">
        <v>3859.35</v>
      </c>
      <c r="F65" s="16">
        <v>5890.65</v>
      </c>
      <c r="G65" s="15">
        <v>1</v>
      </c>
      <c r="H65" s="12"/>
      <c r="I65" s="12"/>
      <c r="J65" s="12"/>
      <c r="K65" s="12"/>
      <c r="L65" s="20" t="s">
        <v>408</v>
      </c>
    </row>
    <row r="66" s="1" customFormat="1" spans="1:12">
      <c r="A66" s="209" t="s">
        <v>472</v>
      </c>
      <c r="B66" s="14" t="s">
        <v>407</v>
      </c>
      <c r="C66" s="15">
        <v>1</v>
      </c>
      <c r="D66" s="16">
        <v>8900</v>
      </c>
      <c r="E66" s="16">
        <v>3522.9</v>
      </c>
      <c r="F66" s="16">
        <v>5377.1</v>
      </c>
      <c r="G66" s="15">
        <v>1</v>
      </c>
      <c r="H66" s="12"/>
      <c r="I66" s="12"/>
      <c r="J66" s="12"/>
      <c r="K66" s="12"/>
      <c r="L66" s="20" t="s">
        <v>408</v>
      </c>
    </row>
    <row r="67" s="1" customFormat="1" spans="1:12">
      <c r="A67" s="209" t="s">
        <v>473</v>
      </c>
      <c r="B67" s="14" t="s">
        <v>407</v>
      </c>
      <c r="C67" s="15">
        <v>1</v>
      </c>
      <c r="D67" s="16">
        <v>7200</v>
      </c>
      <c r="E67" s="16">
        <v>2850</v>
      </c>
      <c r="F67" s="16">
        <v>4350</v>
      </c>
      <c r="G67" s="15">
        <v>1</v>
      </c>
      <c r="H67" s="12"/>
      <c r="I67" s="12"/>
      <c r="J67" s="12"/>
      <c r="K67" s="12"/>
      <c r="L67" s="20" t="s">
        <v>408</v>
      </c>
    </row>
    <row r="68" s="1" customFormat="1" spans="1:12">
      <c r="A68" s="209" t="s">
        <v>474</v>
      </c>
      <c r="B68" s="14" t="s">
        <v>410</v>
      </c>
      <c r="C68" s="15">
        <v>1</v>
      </c>
      <c r="D68" s="16">
        <v>2000</v>
      </c>
      <c r="E68" s="16">
        <v>475.05</v>
      </c>
      <c r="F68" s="16">
        <v>1524.95</v>
      </c>
      <c r="G68" s="15">
        <v>1</v>
      </c>
      <c r="H68" s="12"/>
      <c r="I68" s="12"/>
      <c r="J68" s="12"/>
      <c r="K68" s="12"/>
      <c r="L68" s="20" t="s">
        <v>408</v>
      </c>
    </row>
    <row r="69" s="1" customFormat="1" spans="1:12">
      <c r="A69" s="209" t="s">
        <v>475</v>
      </c>
      <c r="B69" s="14" t="s">
        <v>407</v>
      </c>
      <c r="C69" s="15">
        <v>1</v>
      </c>
      <c r="D69" s="16">
        <v>5100</v>
      </c>
      <c r="E69" s="16">
        <v>2018.7</v>
      </c>
      <c r="F69" s="16">
        <v>3081.3</v>
      </c>
      <c r="G69" s="15">
        <v>1</v>
      </c>
      <c r="H69" s="12"/>
      <c r="I69" s="12"/>
      <c r="J69" s="12"/>
      <c r="K69" s="12"/>
      <c r="L69" s="20" t="s">
        <v>408</v>
      </c>
    </row>
    <row r="70" s="1" customFormat="1" spans="1:12">
      <c r="A70" s="209" t="s">
        <v>476</v>
      </c>
      <c r="B70" s="14" t="s">
        <v>407</v>
      </c>
      <c r="C70" s="15">
        <v>1</v>
      </c>
      <c r="D70" s="16">
        <v>3600</v>
      </c>
      <c r="E70" s="16">
        <v>855</v>
      </c>
      <c r="F70" s="16">
        <v>2745</v>
      </c>
      <c r="G70" s="15">
        <v>1</v>
      </c>
      <c r="H70" s="12"/>
      <c r="I70" s="12"/>
      <c r="J70" s="12"/>
      <c r="K70" s="12"/>
      <c r="L70" s="20" t="s">
        <v>408</v>
      </c>
    </row>
    <row r="71" s="1" customFormat="1" spans="1:12">
      <c r="A71" s="209" t="s">
        <v>477</v>
      </c>
      <c r="B71" s="14" t="s">
        <v>407</v>
      </c>
      <c r="C71" s="15">
        <v>1</v>
      </c>
      <c r="D71" s="16">
        <v>5300</v>
      </c>
      <c r="E71" s="16">
        <v>1258.8</v>
      </c>
      <c r="F71" s="16">
        <v>4041.2</v>
      </c>
      <c r="G71" s="15">
        <v>1</v>
      </c>
      <c r="H71" s="12"/>
      <c r="I71" s="12"/>
      <c r="J71" s="12"/>
      <c r="K71" s="12"/>
      <c r="L71" s="20" t="s">
        <v>408</v>
      </c>
    </row>
    <row r="72" s="1" customFormat="1" spans="1:12">
      <c r="A72" s="209" t="s">
        <v>478</v>
      </c>
      <c r="B72" s="14" t="s">
        <v>416</v>
      </c>
      <c r="C72" s="15">
        <v>1</v>
      </c>
      <c r="D72" s="16">
        <v>2700</v>
      </c>
      <c r="E72" s="16">
        <v>641.25</v>
      </c>
      <c r="F72" s="16">
        <v>2058.75</v>
      </c>
      <c r="G72" s="15">
        <v>1</v>
      </c>
      <c r="H72" s="12"/>
      <c r="I72" s="12"/>
      <c r="J72" s="12"/>
      <c r="K72" s="12"/>
      <c r="L72" s="20" t="s">
        <v>408</v>
      </c>
    </row>
    <row r="73" s="1" customFormat="1" spans="1:12">
      <c r="A73" s="209" t="s">
        <v>479</v>
      </c>
      <c r="B73" s="14" t="s">
        <v>416</v>
      </c>
      <c r="C73" s="15">
        <v>1</v>
      </c>
      <c r="D73" s="16">
        <v>2440</v>
      </c>
      <c r="E73" s="16">
        <v>579.45</v>
      </c>
      <c r="F73" s="16">
        <v>1860.55</v>
      </c>
      <c r="G73" s="15">
        <v>1</v>
      </c>
      <c r="H73" s="12"/>
      <c r="I73" s="12"/>
      <c r="J73" s="12"/>
      <c r="K73" s="12"/>
      <c r="L73" s="20" t="s">
        <v>408</v>
      </c>
    </row>
    <row r="74" s="1" customFormat="1" spans="1:12">
      <c r="A74" s="209" t="s">
        <v>480</v>
      </c>
      <c r="B74" s="14" t="s">
        <v>416</v>
      </c>
      <c r="C74" s="15">
        <v>1</v>
      </c>
      <c r="D74" s="16">
        <v>4200</v>
      </c>
      <c r="E74" s="16">
        <v>997.5</v>
      </c>
      <c r="F74" s="16">
        <v>3202.5</v>
      </c>
      <c r="G74" s="15">
        <v>1</v>
      </c>
      <c r="H74" s="12"/>
      <c r="I74" s="12"/>
      <c r="J74" s="12"/>
      <c r="K74" s="12"/>
      <c r="L74" s="20" t="s">
        <v>408</v>
      </c>
    </row>
    <row r="75" s="1" customFormat="1" spans="1:12">
      <c r="A75" s="13" t="s">
        <v>481</v>
      </c>
      <c r="B75" s="14" t="s">
        <v>407</v>
      </c>
      <c r="C75" s="15">
        <v>1</v>
      </c>
      <c r="D75" s="16">
        <v>2300</v>
      </c>
      <c r="E75" s="16">
        <v>788.97</v>
      </c>
      <c r="F75" s="16">
        <v>1511.03</v>
      </c>
      <c r="G75" s="15">
        <v>1</v>
      </c>
      <c r="H75" s="12"/>
      <c r="I75" s="12"/>
      <c r="J75" s="12"/>
      <c r="K75" s="12"/>
      <c r="L75" s="20" t="s">
        <v>408</v>
      </c>
    </row>
    <row r="76" s="1" customFormat="1" ht="24" spans="1:12">
      <c r="A76" s="13" t="s">
        <v>482</v>
      </c>
      <c r="B76" s="14" t="s">
        <v>407</v>
      </c>
      <c r="C76" s="15">
        <v>1</v>
      </c>
      <c r="D76" s="16">
        <v>2920</v>
      </c>
      <c r="E76" s="21">
        <v>462.3</v>
      </c>
      <c r="F76" s="16">
        <v>2457.7</v>
      </c>
      <c r="G76" s="16">
        <v>1</v>
      </c>
      <c r="H76" s="12"/>
      <c r="I76" s="12"/>
      <c r="J76" s="12"/>
      <c r="K76" s="12"/>
      <c r="L76" s="20" t="s">
        <v>408</v>
      </c>
    </row>
    <row r="77" s="1" customFormat="1" spans="1:12">
      <c r="A77" s="13" t="s">
        <v>483</v>
      </c>
      <c r="B77" s="16" t="s">
        <v>416</v>
      </c>
      <c r="C77" s="16">
        <v>7</v>
      </c>
      <c r="D77" s="16">
        <v>24493</v>
      </c>
      <c r="E77" s="16">
        <v>4524.38</v>
      </c>
      <c r="F77" s="16">
        <v>19968.62</v>
      </c>
      <c r="G77" s="16">
        <v>7</v>
      </c>
      <c r="H77" s="12"/>
      <c r="I77" s="12"/>
      <c r="J77" s="12"/>
      <c r="K77" s="12"/>
      <c r="L77" s="20" t="s">
        <v>408</v>
      </c>
    </row>
    <row r="78" s="3" customFormat="1" spans="1:13">
      <c r="A78" s="209" t="s">
        <v>484</v>
      </c>
      <c r="B78" s="14" t="s">
        <v>410</v>
      </c>
      <c r="C78" s="15">
        <v>1</v>
      </c>
      <c r="D78" s="16">
        <v>4500.32</v>
      </c>
      <c r="E78" s="16">
        <v>534.45</v>
      </c>
      <c r="F78" s="16">
        <v>3965.87</v>
      </c>
      <c r="G78" s="15">
        <v>1</v>
      </c>
      <c r="H78" s="12"/>
      <c r="I78" s="12"/>
      <c r="J78" s="12"/>
      <c r="K78" s="12"/>
      <c r="L78" s="20" t="s">
        <v>408</v>
      </c>
      <c r="M78" s="1"/>
    </row>
    <row r="79" s="1" customFormat="1" spans="1:12">
      <c r="A79" s="209" t="s">
        <v>485</v>
      </c>
      <c r="B79" s="14" t="s">
        <v>416</v>
      </c>
      <c r="C79" s="15">
        <v>1</v>
      </c>
      <c r="D79" s="16">
        <v>1119.6</v>
      </c>
      <c r="E79" s="16">
        <v>265.95</v>
      </c>
      <c r="F79" s="16">
        <v>853.65</v>
      </c>
      <c r="G79" s="15">
        <v>1</v>
      </c>
      <c r="H79" s="12"/>
      <c r="I79" s="12"/>
      <c r="J79" s="12"/>
      <c r="K79" s="12"/>
      <c r="L79" s="20" t="s">
        <v>408</v>
      </c>
    </row>
    <row r="80" s="1" customFormat="1" spans="1:12">
      <c r="A80" s="209" t="s">
        <v>486</v>
      </c>
      <c r="B80" s="14" t="s">
        <v>410</v>
      </c>
      <c r="C80" s="15">
        <v>1</v>
      </c>
      <c r="D80" s="16">
        <v>25000</v>
      </c>
      <c r="E80" s="16">
        <v>2968.8</v>
      </c>
      <c r="F80" s="16">
        <v>22031.2</v>
      </c>
      <c r="G80" s="15">
        <v>1</v>
      </c>
      <c r="H80" s="12"/>
      <c r="I80" s="12"/>
      <c r="J80" s="12"/>
      <c r="K80" s="12"/>
      <c r="L80" s="20" t="s">
        <v>408</v>
      </c>
    </row>
    <row r="81" s="1" customFormat="1" spans="1:12">
      <c r="A81" s="209" t="s">
        <v>487</v>
      </c>
      <c r="B81" s="14" t="s">
        <v>410</v>
      </c>
      <c r="C81" s="15">
        <v>1</v>
      </c>
      <c r="D81" s="16">
        <v>166145</v>
      </c>
      <c r="E81" s="16">
        <v>9864.9</v>
      </c>
      <c r="F81" s="16">
        <v>156280.1</v>
      </c>
      <c r="G81" s="15">
        <v>1</v>
      </c>
      <c r="H81" s="12"/>
      <c r="I81" s="12"/>
      <c r="J81" s="12"/>
      <c r="K81" s="12"/>
      <c r="L81" s="20" t="s">
        <v>408</v>
      </c>
    </row>
    <row r="82" s="1" customFormat="1" spans="1:12">
      <c r="A82" s="209" t="s">
        <v>488</v>
      </c>
      <c r="B82" s="14" t="s">
        <v>410</v>
      </c>
      <c r="C82" s="15">
        <v>1</v>
      </c>
      <c r="D82" s="16">
        <v>18016.6</v>
      </c>
      <c r="E82" s="16">
        <v>2139.45</v>
      </c>
      <c r="F82" s="16">
        <v>15877.15</v>
      </c>
      <c r="G82" s="15">
        <v>1</v>
      </c>
      <c r="H82" s="12"/>
      <c r="I82" s="12"/>
      <c r="J82" s="12"/>
      <c r="K82" s="12"/>
      <c r="L82" s="20" t="s">
        <v>408</v>
      </c>
    </row>
    <row r="83" s="1" customFormat="1" spans="1:12">
      <c r="A83" s="209" t="s">
        <v>489</v>
      </c>
      <c r="B83" s="14" t="s">
        <v>410</v>
      </c>
      <c r="C83" s="15">
        <v>1</v>
      </c>
      <c r="D83" s="16">
        <v>2316850.93</v>
      </c>
      <c r="E83" s="16">
        <v>137563.05</v>
      </c>
      <c r="F83" s="16">
        <v>2179287.88</v>
      </c>
      <c r="G83" s="15">
        <v>1</v>
      </c>
      <c r="H83" s="12"/>
      <c r="I83" s="12"/>
      <c r="J83" s="12"/>
      <c r="K83" s="12"/>
      <c r="L83" s="20" t="s">
        <v>408</v>
      </c>
    </row>
    <row r="84" s="1" customFormat="1" spans="1:12">
      <c r="A84" s="209" t="s">
        <v>490</v>
      </c>
      <c r="B84" s="14" t="s">
        <v>416</v>
      </c>
      <c r="C84" s="15">
        <v>1</v>
      </c>
      <c r="D84" s="16">
        <v>3800</v>
      </c>
      <c r="E84" s="16">
        <v>902.55</v>
      </c>
      <c r="F84" s="16">
        <v>2897.45</v>
      </c>
      <c r="G84" s="15">
        <v>1</v>
      </c>
      <c r="H84" s="12"/>
      <c r="I84" s="12"/>
      <c r="J84" s="12"/>
      <c r="K84" s="12"/>
      <c r="L84" s="20" t="s">
        <v>408</v>
      </c>
    </row>
    <row r="85" s="1" customFormat="1" spans="1:12">
      <c r="A85" s="209" t="s">
        <v>491</v>
      </c>
      <c r="B85" s="14" t="s">
        <v>410</v>
      </c>
      <c r="C85" s="15">
        <v>1</v>
      </c>
      <c r="D85" s="16">
        <v>11100</v>
      </c>
      <c r="E85" s="16">
        <v>1318.2</v>
      </c>
      <c r="F85" s="16">
        <v>9781.8</v>
      </c>
      <c r="G85" s="15">
        <v>1</v>
      </c>
      <c r="H85" s="12"/>
      <c r="I85" s="12"/>
      <c r="J85" s="12"/>
      <c r="K85" s="12"/>
      <c r="L85" s="20" t="s">
        <v>408</v>
      </c>
    </row>
    <row r="86" s="1" customFormat="1" spans="1:12">
      <c r="A86" s="209" t="s">
        <v>492</v>
      </c>
      <c r="B86" s="14" t="s">
        <v>410</v>
      </c>
      <c r="C86" s="15">
        <v>1</v>
      </c>
      <c r="D86" s="16">
        <v>2900</v>
      </c>
      <c r="E86" s="16">
        <v>1147.95</v>
      </c>
      <c r="F86" s="16">
        <v>1752.05</v>
      </c>
      <c r="G86" s="15">
        <v>1</v>
      </c>
      <c r="H86" s="12"/>
      <c r="I86" s="12"/>
      <c r="J86" s="12"/>
      <c r="K86" s="12"/>
      <c r="L86" s="20" t="s">
        <v>408</v>
      </c>
    </row>
    <row r="87" s="1" customFormat="1" spans="1:12">
      <c r="A87" s="209" t="s">
        <v>493</v>
      </c>
      <c r="B87" s="14" t="s">
        <v>494</v>
      </c>
      <c r="C87" s="15">
        <v>1</v>
      </c>
      <c r="D87" s="16">
        <v>8500</v>
      </c>
      <c r="E87" s="16">
        <v>1009.35</v>
      </c>
      <c r="F87" s="16">
        <v>7490.65</v>
      </c>
      <c r="G87" s="15">
        <v>1</v>
      </c>
      <c r="H87" s="12"/>
      <c r="I87" s="12"/>
      <c r="J87" s="12"/>
      <c r="K87" s="12"/>
      <c r="L87" s="20" t="s">
        <v>408</v>
      </c>
    </row>
    <row r="88" s="1" customFormat="1" spans="1:12">
      <c r="A88" s="209" t="s">
        <v>495</v>
      </c>
      <c r="B88" s="14" t="s">
        <v>407</v>
      </c>
      <c r="C88" s="15">
        <v>1</v>
      </c>
      <c r="D88" s="16">
        <v>2800</v>
      </c>
      <c r="E88" s="16">
        <v>664.95</v>
      </c>
      <c r="F88" s="16">
        <v>2135.05</v>
      </c>
      <c r="G88" s="15">
        <v>1</v>
      </c>
      <c r="H88" s="12"/>
      <c r="I88" s="12"/>
      <c r="J88" s="12"/>
      <c r="K88" s="12"/>
      <c r="L88" s="20" t="s">
        <v>408</v>
      </c>
    </row>
    <row r="89" s="1" customFormat="1" spans="1:12">
      <c r="A89" s="13" t="s">
        <v>496</v>
      </c>
      <c r="B89" s="14" t="s">
        <v>407</v>
      </c>
      <c r="C89" s="15">
        <v>1</v>
      </c>
      <c r="D89" s="16">
        <v>800</v>
      </c>
      <c r="E89" s="16">
        <v>152.04</v>
      </c>
      <c r="F89" s="16">
        <v>647.96</v>
      </c>
      <c r="G89" s="15">
        <v>1</v>
      </c>
      <c r="H89" s="12"/>
      <c r="I89" s="12"/>
      <c r="J89" s="12"/>
      <c r="K89" s="12"/>
      <c r="L89" s="20" t="s">
        <v>408</v>
      </c>
    </row>
    <row r="90" s="1" customFormat="1" spans="1:12">
      <c r="A90" s="209" t="s">
        <v>497</v>
      </c>
      <c r="B90" s="14" t="s">
        <v>407</v>
      </c>
      <c r="C90" s="15">
        <v>1</v>
      </c>
      <c r="D90" s="16">
        <v>8371</v>
      </c>
      <c r="E90" s="16">
        <v>3313.5</v>
      </c>
      <c r="F90" s="16">
        <v>5057.5</v>
      </c>
      <c r="G90" s="15">
        <v>1</v>
      </c>
      <c r="H90" s="12"/>
      <c r="I90" s="12"/>
      <c r="J90" s="12"/>
      <c r="K90" s="12"/>
      <c r="L90" s="20" t="s">
        <v>408</v>
      </c>
    </row>
    <row r="91" s="1" customFormat="1" spans="1:12">
      <c r="A91" s="209" t="s">
        <v>498</v>
      </c>
      <c r="B91" s="14" t="s">
        <v>407</v>
      </c>
      <c r="C91" s="15">
        <v>1</v>
      </c>
      <c r="D91" s="16">
        <v>9800</v>
      </c>
      <c r="E91" s="16">
        <v>3879.15</v>
      </c>
      <c r="F91" s="16">
        <v>5920.85</v>
      </c>
      <c r="G91" s="15">
        <v>1</v>
      </c>
      <c r="H91" s="12"/>
      <c r="I91" s="12"/>
      <c r="J91" s="12"/>
      <c r="K91" s="12"/>
      <c r="L91" s="20" t="s">
        <v>408</v>
      </c>
    </row>
    <row r="92" s="3" customFormat="1" spans="1:13">
      <c r="A92" s="209" t="s">
        <v>499</v>
      </c>
      <c r="B92" s="14" t="s">
        <v>500</v>
      </c>
      <c r="C92" s="15">
        <v>1</v>
      </c>
      <c r="D92" s="16">
        <v>4377</v>
      </c>
      <c r="E92" s="16">
        <v>259.95</v>
      </c>
      <c r="F92" s="16">
        <v>4117.05</v>
      </c>
      <c r="G92" s="15">
        <v>1</v>
      </c>
      <c r="H92" s="12"/>
      <c r="I92" s="12"/>
      <c r="J92" s="12"/>
      <c r="K92" s="12"/>
      <c r="L92" s="20" t="s">
        <v>408</v>
      </c>
      <c r="M92" s="1"/>
    </row>
    <row r="93" s="1" customFormat="1" spans="1:12">
      <c r="A93" s="209" t="s">
        <v>501</v>
      </c>
      <c r="B93" s="14" t="s">
        <v>502</v>
      </c>
      <c r="C93" s="15">
        <v>1</v>
      </c>
      <c r="D93" s="16">
        <v>1980931.6</v>
      </c>
      <c r="E93" s="16">
        <v>134141.85</v>
      </c>
      <c r="F93" s="16">
        <v>1846789.75</v>
      </c>
      <c r="G93" s="15">
        <v>1</v>
      </c>
      <c r="H93" s="12"/>
      <c r="I93" s="12"/>
      <c r="J93" s="12"/>
      <c r="K93" s="12"/>
      <c r="L93" s="20" t="s">
        <v>408</v>
      </c>
    </row>
    <row r="94" s="1" customFormat="1" spans="1:12">
      <c r="A94" s="209" t="s">
        <v>503</v>
      </c>
      <c r="B94" s="14" t="s">
        <v>502</v>
      </c>
      <c r="C94" s="15">
        <v>1</v>
      </c>
      <c r="D94" s="16">
        <v>113891.59</v>
      </c>
      <c r="E94" s="16">
        <v>18880.3</v>
      </c>
      <c r="F94" s="16">
        <v>95011.29</v>
      </c>
      <c r="G94" s="15">
        <v>1</v>
      </c>
      <c r="H94" s="12"/>
      <c r="I94" s="12"/>
      <c r="J94" s="12"/>
      <c r="K94" s="12"/>
      <c r="L94" s="20" t="s">
        <v>408</v>
      </c>
    </row>
    <row r="95" s="1" customFormat="1" ht="24" spans="1:12">
      <c r="A95" s="209" t="s">
        <v>504</v>
      </c>
      <c r="B95" s="14" t="s">
        <v>502</v>
      </c>
      <c r="C95" s="15">
        <v>1</v>
      </c>
      <c r="D95" s="16">
        <v>384891</v>
      </c>
      <c r="E95" s="16">
        <v>22852.95</v>
      </c>
      <c r="F95" s="16">
        <v>362038.05</v>
      </c>
      <c r="G95" s="15">
        <v>1</v>
      </c>
      <c r="H95" s="12"/>
      <c r="I95" s="12"/>
      <c r="J95" s="12"/>
      <c r="K95" s="12"/>
      <c r="L95" s="20" t="s">
        <v>408</v>
      </c>
    </row>
    <row r="96" s="1" customFormat="1" ht="24" spans="1:12">
      <c r="A96" s="209" t="s">
        <v>505</v>
      </c>
      <c r="B96" s="14" t="s">
        <v>502</v>
      </c>
      <c r="C96" s="15">
        <v>1</v>
      </c>
      <c r="D96" s="16">
        <v>390914</v>
      </c>
      <c r="E96" s="16">
        <v>23210.55</v>
      </c>
      <c r="F96" s="16">
        <v>367703.45</v>
      </c>
      <c r="G96" s="15">
        <v>1</v>
      </c>
      <c r="H96" s="12"/>
      <c r="I96" s="12"/>
      <c r="J96" s="12"/>
      <c r="K96" s="12"/>
      <c r="L96" s="20" t="s">
        <v>408</v>
      </c>
    </row>
    <row r="97" s="1" customFormat="1" spans="1:12">
      <c r="A97" s="209" t="s">
        <v>506</v>
      </c>
      <c r="B97" s="14" t="s">
        <v>500</v>
      </c>
      <c r="C97" s="15">
        <v>1</v>
      </c>
      <c r="D97" s="16">
        <v>280000</v>
      </c>
      <c r="E97" s="16">
        <v>16624.95</v>
      </c>
      <c r="F97" s="16">
        <v>263375.05</v>
      </c>
      <c r="G97" s="15">
        <v>1</v>
      </c>
      <c r="H97" s="12"/>
      <c r="I97" s="12"/>
      <c r="J97" s="12"/>
      <c r="K97" s="12"/>
      <c r="L97" s="20" t="s">
        <v>408</v>
      </c>
    </row>
    <row r="98" s="1" customFormat="1" spans="1:12">
      <c r="A98" s="209" t="s">
        <v>507</v>
      </c>
      <c r="B98" s="14" t="s">
        <v>502</v>
      </c>
      <c r="C98" s="15">
        <v>1</v>
      </c>
      <c r="D98" s="16">
        <v>627689</v>
      </c>
      <c r="E98" s="16">
        <v>37269</v>
      </c>
      <c r="F98" s="16">
        <v>590420</v>
      </c>
      <c r="G98" s="15">
        <v>1</v>
      </c>
      <c r="H98" s="12"/>
      <c r="I98" s="12"/>
      <c r="J98" s="12"/>
      <c r="K98" s="12"/>
      <c r="L98" s="20" t="s">
        <v>408</v>
      </c>
    </row>
    <row r="99" s="1" customFormat="1" spans="1:12">
      <c r="A99" s="209" t="s">
        <v>508</v>
      </c>
      <c r="B99" s="14" t="s">
        <v>500</v>
      </c>
      <c r="C99" s="15">
        <v>1</v>
      </c>
      <c r="D99" s="16">
        <v>46532.57</v>
      </c>
      <c r="E99" s="16">
        <v>4177.71</v>
      </c>
      <c r="F99" s="16">
        <v>42354.86</v>
      </c>
      <c r="G99" s="15">
        <v>1</v>
      </c>
      <c r="H99" s="12"/>
      <c r="I99" s="12"/>
      <c r="J99" s="12"/>
      <c r="K99" s="12"/>
      <c r="L99" s="20" t="s">
        <v>408</v>
      </c>
    </row>
    <row r="100" s="1" customFormat="1" spans="1:12">
      <c r="A100" s="209" t="s">
        <v>509</v>
      </c>
      <c r="B100" s="14" t="s">
        <v>410</v>
      </c>
      <c r="C100" s="15">
        <v>1</v>
      </c>
      <c r="D100" s="16">
        <v>76000</v>
      </c>
      <c r="E100" s="16">
        <v>4512.45</v>
      </c>
      <c r="F100" s="16">
        <v>71487.55</v>
      </c>
      <c r="G100" s="15">
        <v>1</v>
      </c>
      <c r="H100" s="12"/>
      <c r="I100" s="12"/>
      <c r="J100" s="12"/>
      <c r="K100" s="12"/>
      <c r="L100" s="20" t="s">
        <v>408</v>
      </c>
    </row>
    <row r="101" s="1" customFormat="1" spans="1:12">
      <c r="A101" s="209" t="s">
        <v>510</v>
      </c>
      <c r="B101" s="14" t="s">
        <v>410</v>
      </c>
      <c r="C101" s="15">
        <v>1</v>
      </c>
      <c r="D101" s="16">
        <v>52532.5</v>
      </c>
      <c r="E101" s="16">
        <v>3119.1</v>
      </c>
      <c r="F101" s="16">
        <v>49413.4</v>
      </c>
      <c r="G101" s="15">
        <v>1</v>
      </c>
      <c r="H101" s="12"/>
      <c r="I101" s="12"/>
      <c r="J101" s="12"/>
      <c r="K101" s="12"/>
      <c r="L101" s="20" t="s">
        <v>408</v>
      </c>
    </row>
    <row r="102" s="1" customFormat="1" spans="1:12">
      <c r="A102" s="209" t="s">
        <v>511</v>
      </c>
      <c r="B102" s="14" t="s">
        <v>410</v>
      </c>
      <c r="C102" s="15">
        <v>1</v>
      </c>
      <c r="D102" s="16">
        <v>49890</v>
      </c>
      <c r="E102" s="16">
        <v>2962.2</v>
      </c>
      <c r="F102" s="16">
        <v>46927.8</v>
      </c>
      <c r="G102" s="15">
        <v>1</v>
      </c>
      <c r="H102" s="12"/>
      <c r="I102" s="12"/>
      <c r="J102" s="12"/>
      <c r="K102" s="12"/>
      <c r="L102" s="20" t="s">
        <v>408</v>
      </c>
    </row>
    <row r="103" s="1" customFormat="1" spans="1:12">
      <c r="A103" s="209" t="s">
        <v>512</v>
      </c>
      <c r="B103" s="14" t="s">
        <v>410</v>
      </c>
      <c r="C103" s="15">
        <v>1</v>
      </c>
      <c r="D103" s="16">
        <v>14610</v>
      </c>
      <c r="E103" s="16">
        <v>867.45</v>
      </c>
      <c r="F103" s="16">
        <v>13742.55</v>
      </c>
      <c r="G103" s="15">
        <v>1</v>
      </c>
      <c r="H103" s="12"/>
      <c r="I103" s="12"/>
      <c r="J103" s="12"/>
      <c r="K103" s="12"/>
      <c r="L103" s="20" t="s">
        <v>408</v>
      </c>
    </row>
    <row r="104" s="1" customFormat="1" spans="1:12">
      <c r="A104" s="209" t="s">
        <v>513</v>
      </c>
      <c r="B104" s="14" t="s">
        <v>410</v>
      </c>
      <c r="C104" s="15">
        <v>1</v>
      </c>
      <c r="D104" s="16">
        <v>950</v>
      </c>
      <c r="E104" s="16">
        <v>282</v>
      </c>
      <c r="F104" s="16">
        <v>668</v>
      </c>
      <c r="G104" s="15">
        <v>1</v>
      </c>
      <c r="H104" s="12"/>
      <c r="I104" s="12"/>
      <c r="J104" s="12"/>
      <c r="K104" s="12"/>
      <c r="L104" s="20" t="s">
        <v>408</v>
      </c>
    </row>
    <row r="105" s="1" customFormat="1" spans="1:12">
      <c r="A105" s="209" t="s">
        <v>514</v>
      </c>
      <c r="B105" s="14" t="s">
        <v>416</v>
      </c>
      <c r="C105" s="15">
        <v>1</v>
      </c>
      <c r="D105" s="16">
        <v>48933</v>
      </c>
      <c r="E105" s="16">
        <v>11621.55</v>
      </c>
      <c r="F105" s="16">
        <v>37311.45</v>
      </c>
      <c r="G105" s="15">
        <v>1</v>
      </c>
      <c r="H105" s="12"/>
      <c r="I105" s="12"/>
      <c r="J105" s="12"/>
      <c r="K105" s="12"/>
      <c r="L105" s="20" t="s">
        <v>408</v>
      </c>
    </row>
    <row r="106" s="1" customFormat="1" spans="1:12">
      <c r="A106" s="209" t="s">
        <v>515</v>
      </c>
      <c r="B106" s="14" t="s">
        <v>407</v>
      </c>
      <c r="C106" s="15">
        <v>1</v>
      </c>
      <c r="D106" s="16">
        <v>4200</v>
      </c>
      <c r="E106" s="16">
        <v>997.5</v>
      </c>
      <c r="F106" s="16">
        <v>3202.5</v>
      </c>
      <c r="G106" s="15">
        <v>1</v>
      </c>
      <c r="H106" s="12"/>
      <c r="I106" s="12"/>
      <c r="J106" s="12"/>
      <c r="K106" s="12"/>
      <c r="L106" s="20" t="s">
        <v>408</v>
      </c>
    </row>
    <row r="107" s="1" customFormat="1" spans="1:12">
      <c r="A107" s="209" t="s">
        <v>516</v>
      </c>
      <c r="B107" s="14" t="s">
        <v>407</v>
      </c>
      <c r="C107" s="15">
        <v>1</v>
      </c>
      <c r="D107" s="16">
        <v>2750</v>
      </c>
      <c r="E107" s="16">
        <v>653.1</v>
      </c>
      <c r="F107" s="16">
        <v>2096.9</v>
      </c>
      <c r="G107" s="15">
        <v>1</v>
      </c>
      <c r="H107" s="12"/>
      <c r="I107" s="12"/>
      <c r="J107" s="12"/>
      <c r="K107" s="12"/>
      <c r="L107" s="20" t="s">
        <v>408</v>
      </c>
    </row>
    <row r="108" s="1" customFormat="1" spans="1:12">
      <c r="A108" s="209" t="s">
        <v>517</v>
      </c>
      <c r="B108" s="14" t="s">
        <v>416</v>
      </c>
      <c r="C108" s="15">
        <v>1</v>
      </c>
      <c r="D108" s="16">
        <v>463941.45</v>
      </c>
      <c r="E108" s="16">
        <v>31102.12</v>
      </c>
      <c r="F108" s="16">
        <v>432839.33</v>
      </c>
      <c r="G108" s="15">
        <v>1</v>
      </c>
      <c r="H108" s="12"/>
      <c r="I108" s="12"/>
      <c r="J108" s="12"/>
      <c r="K108" s="12"/>
      <c r="L108" s="20" t="s">
        <v>408</v>
      </c>
    </row>
    <row r="109" s="1" customFormat="1" spans="1:12">
      <c r="A109" s="209" t="s">
        <v>518</v>
      </c>
      <c r="B109" s="14" t="s">
        <v>500</v>
      </c>
      <c r="C109" s="15">
        <v>1</v>
      </c>
      <c r="D109" s="16">
        <v>50000</v>
      </c>
      <c r="E109" s="16">
        <v>7737.45</v>
      </c>
      <c r="F109" s="16">
        <v>42262.55</v>
      </c>
      <c r="G109" s="15">
        <v>1</v>
      </c>
      <c r="H109" s="12"/>
      <c r="I109" s="12"/>
      <c r="J109" s="12"/>
      <c r="K109" s="12"/>
      <c r="L109" s="20" t="s">
        <v>408</v>
      </c>
    </row>
    <row r="110" s="1" customFormat="1" spans="1:12">
      <c r="A110" s="209" t="s">
        <v>519</v>
      </c>
      <c r="B110" s="14" t="s">
        <v>410</v>
      </c>
      <c r="C110" s="15">
        <v>1</v>
      </c>
      <c r="D110" s="16">
        <v>2500</v>
      </c>
      <c r="E110" s="16">
        <v>593.7</v>
      </c>
      <c r="F110" s="16">
        <v>1906.3</v>
      </c>
      <c r="G110" s="15">
        <v>1</v>
      </c>
      <c r="H110" s="12"/>
      <c r="I110" s="12"/>
      <c r="J110" s="12"/>
      <c r="K110" s="12"/>
      <c r="L110" s="20" t="s">
        <v>408</v>
      </c>
    </row>
    <row r="111" s="1" customFormat="1" spans="1:12">
      <c r="A111" s="209" t="s">
        <v>520</v>
      </c>
      <c r="B111" s="14" t="s">
        <v>470</v>
      </c>
      <c r="C111" s="15">
        <v>1</v>
      </c>
      <c r="D111" s="16">
        <v>1000</v>
      </c>
      <c r="E111" s="16">
        <v>237.45</v>
      </c>
      <c r="F111" s="16">
        <v>762.55</v>
      </c>
      <c r="G111" s="15">
        <v>1</v>
      </c>
      <c r="H111" s="12"/>
      <c r="I111" s="12"/>
      <c r="J111" s="12"/>
      <c r="K111" s="12"/>
      <c r="L111" s="20" t="s">
        <v>408</v>
      </c>
    </row>
    <row r="112" s="1" customFormat="1" spans="1:12">
      <c r="A112" s="209" t="s">
        <v>521</v>
      </c>
      <c r="B112" s="14" t="s">
        <v>470</v>
      </c>
      <c r="C112" s="15">
        <v>1</v>
      </c>
      <c r="D112" s="16">
        <v>1060</v>
      </c>
      <c r="E112" s="16">
        <v>251.7</v>
      </c>
      <c r="F112" s="16">
        <v>808.3</v>
      </c>
      <c r="G112" s="15">
        <v>1</v>
      </c>
      <c r="H112" s="12"/>
      <c r="I112" s="12"/>
      <c r="J112" s="12"/>
      <c r="K112" s="12"/>
      <c r="L112" s="20" t="s">
        <v>408</v>
      </c>
    </row>
    <row r="113" s="1" customFormat="1" spans="1:12">
      <c r="A113" s="209" t="s">
        <v>522</v>
      </c>
      <c r="B113" s="14" t="s">
        <v>416</v>
      </c>
      <c r="C113" s="15">
        <v>1</v>
      </c>
      <c r="D113" s="16">
        <v>96370</v>
      </c>
      <c r="E113" s="16">
        <v>22887.9</v>
      </c>
      <c r="F113" s="16">
        <v>73482.1</v>
      </c>
      <c r="G113" s="15">
        <v>1</v>
      </c>
      <c r="H113" s="12"/>
      <c r="I113" s="12"/>
      <c r="J113" s="12"/>
      <c r="K113" s="12"/>
      <c r="L113" s="20" t="s">
        <v>408</v>
      </c>
    </row>
    <row r="114" s="1" customFormat="1" spans="1:12">
      <c r="A114" s="209" t="s">
        <v>523</v>
      </c>
      <c r="B114" s="14" t="s">
        <v>416</v>
      </c>
      <c r="C114" s="15">
        <v>1</v>
      </c>
      <c r="D114" s="16">
        <v>33853</v>
      </c>
      <c r="E114" s="16">
        <v>8040.15</v>
      </c>
      <c r="F114" s="16">
        <v>25812.85</v>
      </c>
      <c r="G114" s="15">
        <v>1</v>
      </c>
      <c r="H114" s="12"/>
      <c r="I114" s="12"/>
      <c r="J114" s="12"/>
      <c r="K114" s="12"/>
      <c r="L114" s="20" t="s">
        <v>408</v>
      </c>
    </row>
    <row r="115" s="1" customFormat="1" spans="1:12">
      <c r="A115" s="209" t="s">
        <v>524</v>
      </c>
      <c r="B115" s="14" t="s">
        <v>416</v>
      </c>
      <c r="C115" s="15">
        <v>1</v>
      </c>
      <c r="D115" s="16">
        <v>35600</v>
      </c>
      <c r="E115" s="16">
        <v>8455.05</v>
      </c>
      <c r="F115" s="16">
        <v>27144.95</v>
      </c>
      <c r="G115" s="15">
        <v>1</v>
      </c>
      <c r="H115" s="12"/>
      <c r="I115" s="12"/>
      <c r="J115" s="12"/>
      <c r="K115" s="12"/>
      <c r="L115" s="20" t="s">
        <v>408</v>
      </c>
    </row>
    <row r="116" s="1" customFormat="1" spans="1:12">
      <c r="A116" s="209" t="s">
        <v>525</v>
      </c>
      <c r="B116" s="14" t="s">
        <v>416</v>
      </c>
      <c r="C116" s="15">
        <v>1</v>
      </c>
      <c r="D116" s="16">
        <v>16900</v>
      </c>
      <c r="E116" s="16">
        <v>4013.7</v>
      </c>
      <c r="F116" s="16">
        <v>12886.3</v>
      </c>
      <c r="G116" s="15">
        <v>1</v>
      </c>
      <c r="H116" s="12"/>
      <c r="I116" s="12"/>
      <c r="J116" s="12"/>
      <c r="K116" s="12"/>
      <c r="L116" s="20" t="s">
        <v>408</v>
      </c>
    </row>
    <row r="117" s="1" customFormat="1" spans="1:12">
      <c r="A117" s="209" t="s">
        <v>526</v>
      </c>
      <c r="B117" s="14" t="s">
        <v>527</v>
      </c>
      <c r="C117" s="15">
        <v>1</v>
      </c>
      <c r="D117" s="16">
        <v>3700</v>
      </c>
      <c r="E117" s="16">
        <v>1098.45</v>
      </c>
      <c r="F117" s="16">
        <v>2601.55</v>
      </c>
      <c r="G117" s="15">
        <v>1</v>
      </c>
      <c r="H117" s="12"/>
      <c r="I117" s="12"/>
      <c r="J117" s="12"/>
      <c r="K117" s="12"/>
      <c r="L117" s="20" t="s">
        <v>408</v>
      </c>
    </row>
    <row r="118" s="1" customFormat="1" spans="1:12">
      <c r="A118" s="209" t="s">
        <v>528</v>
      </c>
      <c r="B118" s="14" t="s">
        <v>527</v>
      </c>
      <c r="C118" s="15">
        <v>1</v>
      </c>
      <c r="D118" s="16">
        <v>98000</v>
      </c>
      <c r="E118" s="16">
        <v>29093.7</v>
      </c>
      <c r="F118" s="16">
        <v>68906.3</v>
      </c>
      <c r="G118" s="15">
        <v>1</v>
      </c>
      <c r="H118" s="12"/>
      <c r="I118" s="12"/>
      <c r="J118" s="12"/>
      <c r="K118" s="12"/>
      <c r="L118" s="20" t="s">
        <v>408</v>
      </c>
    </row>
    <row r="119" s="1" customFormat="1" spans="1:12">
      <c r="A119" s="209" t="s">
        <v>529</v>
      </c>
      <c r="B119" s="14" t="s">
        <v>410</v>
      </c>
      <c r="C119" s="15">
        <v>1</v>
      </c>
      <c r="D119" s="16">
        <v>12000</v>
      </c>
      <c r="E119" s="16">
        <v>1425</v>
      </c>
      <c r="F119" s="16">
        <v>10575</v>
      </c>
      <c r="G119" s="15">
        <v>1</v>
      </c>
      <c r="H119" s="12"/>
      <c r="I119" s="12"/>
      <c r="J119" s="12"/>
      <c r="K119" s="12"/>
      <c r="L119" s="20" t="s">
        <v>408</v>
      </c>
    </row>
    <row r="120" s="1" customFormat="1" spans="1:12">
      <c r="A120" s="209" t="s">
        <v>530</v>
      </c>
      <c r="B120" s="14" t="s">
        <v>527</v>
      </c>
      <c r="C120" s="15">
        <v>1</v>
      </c>
      <c r="D120" s="16">
        <v>26000</v>
      </c>
      <c r="E120" s="16">
        <v>7718.7</v>
      </c>
      <c r="F120" s="16">
        <v>18281.3</v>
      </c>
      <c r="G120" s="15">
        <v>1</v>
      </c>
      <c r="H120" s="12"/>
      <c r="I120" s="12"/>
      <c r="J120" s="12"/>
      <c r="K120" s="12"/>
      <c r="L120" s="20" t="s">
        <v>408</v>
      </c>
    </row>
    <row r="121" s="1" customFormat="1" spans="1:12">
      <c r="A121" s="209" t="s">
        <v>531</v>
      </c>
      <c r="B121" s="14" t="s">
        <v>500</v>
      </c>
      <c r="C121" s="15">
        <v>1</v>
      </c>
      <c r="D121" s="16">
        <v>29870</v>
      </c>
      <c r="E121" s="16">
        <v>3547.05</v>
      </c>
      <c r="F121" s="16">
        <v>26322.95</v>
      </c>
      <c r="G121" s="15">
        <v>1</v>
      </c>
      <c r="H121" s="12"/>
      <c r="I121" s="12"/>
      <c r="J121" s="12"/>
      <c r="K121" s="12"/>
      <c r="L121" s="20" t="s">
        <v>408</v>
      </c>
    </row>
    <row r="122" s="1" customFormat="1" spans="1:12">
      <c r="A122" s="209" t="s">
        <v>532</v>
      </c>
      <c r="B122" s="14" t="s">
        <v>416</v>
      </c>
      <c r="C122" s="15">
        <v>1</v>
      </c>
      <c r="D122" s="16">
        <v>138385</v>
      </c>
      <c r="E122" s="16">
        <v>32866.5</v>
      </c>
      <c r="F122" s="16">
        <v>105518.5</v>
      </c>
      <c r="G122" s="15">
        <v>1</v>
      </c>
      <c r="H122" s="12"/>
      <c r="I122" s="12"/>
      <c r="J122" s="12"/>
      <c r="K122" s="12"/>
      <c r="L122" s="20" t="s">
        <v>408</v>
      </c>
    </row>
    <row r="123" s="1" customFormat="1" spans="1:12">
      <c r="A123" s="209" t="s">
        <v>533</v>
      </c>
      <c r="B123" s="14" t="s">
        <v>416</v>
      </c>
      <c r="C123" s="15">
        <v>1</v>
      </c>
      <c r="D123" s="16">
        <v>38537</v>
      </c>
      <c r="E123" s="16">
        <v>9152.55</v>
      </c>
      <c r="F123" s="16">
        <v>29384.45</v>
      </c>
      <c r="G123" s="15">
        <v>1</v>
      </c>
      <c r="H123" s="12"/>
      <c r="I123" s="12"/>
      <c r="J123" s="12"/>
      <c r="K123" s="12"/>
      <c r="L123" s="20" t="s">
        <v>408</v>
      </c>
    </row>
    <row r="124" s="1" customFormat="1" spans="1:12">
      <c r="A124" s="13" t="s">
        <v>534</v>
      </c>
      <c r="B124" s="14" t="s">
        <v>527</v>
      </c>
      <c r="C124" s="15">
        <v>5</v>
      </c>
      <c r="D124" s="16">
        <v>17750</v>
      </c>
      <c r="E124" s="16">
        <v>5269.5</v>
      </c>
      <c r="F124" s="16">
        <v>12480.5</v>
      </c>
      <c r="G124" s="15">
        <v>5</v>
      </c>
      <c r="H124" s="12"/>
      <c r="I124" s="12"/>
      <c r="J124" s="12"/>
      <c r="K124" s="12"/>
      <c r="L124" s="20" t="s">
        <v>408</v>
      </c>
    </row>
    <row r="125" s="1" customFormat="1" spans="1:12">
      <c r="A125" s="13" t="s">
        <v>535</v>
      </c>
      <c r="B125" s="16" t="s">
        <v>416</v>
      </c>
      <c r="C125" s="16">
        <v>5</v>
      </c>
      <c r="D125" s="16">
        <v>193694</v>
      </c>
      <c r="E125" s="16">
        <v>16867.51</v>
      </c>
      <c r="F125" s="16">
        <v>176826.49</v>
      </c>
      <c r="G125" s="15">
        <v>5</v>
      </c>
      <c r="H125" s="12"/>
      <c r="I125" s="12"/>
      <c r="J125" s="12"/>
      <c r="K125" s="12"/>
      <c r="L125" s="20" t="s">
        <v>536</v>
      </c>
    </row>
    <row r="126" s="1" customFormat="1" ht="24" spans="1:12">
      <c r="A126" s="13" t="s">
        <v>537</v>
      </c>
      <c r="B126" s="16" t="s">
        <v>416</v>
      </c>
      <c r="C126" s="16">
        <v>80</v>
      </c>
      <c r="D126" s="16">
        <v>196800</v>
      </c>
      <c r="E126" s="16">
        <v>9348</v>
      </c>
      <c r="F126" s="16">
        <v>187452</v>
      </c>
      <c r="G126" s="16">
        <v>80</v>
      </c>
      <c r="H126" s="12"/>
      <c r="I126" s="12"/>
      <c r="J126" s="12"/>
      <c r="K126" s="12"/>
      <c r="L126" s="20" t="s">
        <v>408</v>
      </c>
    </row>
    <row r="127" s="1" customFormat="1" spans="1:12">
      <c r="A127" s="13" t="s">
        <v>538</v>
      </c>
      <c r="B127" s="16" t="s">
        <v>416</v>
      </c>
      <c r="C127" s="16">
        <v>1</v>
      </c>
      <c r="D127" s="16">
        <v>330188.36</v>
      </c>
      <c r="E127" s="16"/>
      <c r="F127" s="16"/>
      <c r="G127" s="16">
        <v>1</v>
      </c>
      <c r="H127" s="12"/>
      <c r="I127" s="12"/>
      <c r="J127" s="12"/>
      <c r="K127" s="12"/>
      <c r="L127" s="20" t="s">
        <v>539</v>
      </c>
    </row>
    <row r="128" s="1" customFormat="1" spans="1:12">
      <c r="A128" s="10"/>
      <c r="B128" s="11"/>
      <c r="C128" s="21"/>
      <c r="D128" s="21"/>
      <c r="E128" s="21"/>
      <c r="F128" s="12"/>
      <c r="G128" s="12"/>
      <c r="H128" s="12"/>
      <c r="I128" s="12"/>
      <c r="J128" s="12"/>
      <c r="K128" s="12"/>
      <c r="L128" s="19"/>
    </row>
    <row r="129" s="1" customFormat="1" ht="15" spans="1:12">
      <c r="A129" s="22" t="s">
        <v>540</v>
      </c>
      <c r="B129" s="23"/>
      <c r="C129" s="24"/>
      <c r="D129" s="24">
        <f>SUM(D5:D128)</f>
        <v>8855107.42</v>
      </c>
      <c r="E129" s="24">
        <f>SUM(E5:E128)</f>
        <v>763559.34</v>
      </c>
      <c r="F129" s="24">
        <f>SUM(F5:F128)</f>
        <v>7761359.72</v>
      </c>
      <c r="G129" s="25"/>
      <c r="H129" s="25"/>
      <c r="I129" s="25"/>
      <c r="J129" s="25"/>
      <c r="K129" s="25"/>
      <c r="L129" s="30"/>
    </row>
    <row r="130" s="1" customFormat="1" ht="21.75" customHeight="1" spans="1:12">
      <c r="A130" s="1" t="s">
        <v>372</v>
      </c>
      <c r="D130" s="26"/>
      <c r="E130" s="26"/>
      <c r="F130" s="26"/>
      <c r="G130" s="26"/>
      <c r="H130" s="26"/>
      <c r="L130" s="1" t="s">
        <v>541</v>
      </c>
    </row>
    <row r="131" s="1" customFormat="1" ht="21.75" customHeight="1" spans="1:12">
      <c r="A131" s="27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</row>
    <row r="132" s="1" customFormat="1" ht="21.75" customHeight="1" spans="1:11">
      <c r="A132" s="27"/>
      <c r="B132" s="27"/>
      <c r="C132" s="27"/>
      <c r="D132" s="27"/>
      <c r="E132" s="27"/>
      <c r="F132" s="29"/>
      <c r="G132" s="29"/>
      <c r="H132" s="29"/>
      <c r="I132" s="29"/>
      <c r="J132" s="29"/>
      <c r="K132" s="29"/>
    </row>
    <row r="133" s="1" customFormat="1" spans="1:11">
      <c r="A133" s="27"/>
      <c r="B133" s="27"/>
      <c r="C133" s="27"/>
      <c r="D133" s="27"/>
      <c r="E133" s="27"/>
      <c r="F133" s="29"/>
      <c r="G133" s="29"/>
      <c r="H133" s="29"/>
      <c r="I133" s="29"/>
      <c r="J133" s="29"/>
      <c r="K133" s="29"/>
    </row>
    <row r="134" s="1" customFormat="1" ht="21.75" customHeight="1" spans="1:11">
      <c r="A134" s="27"/>
      <c r="B134" s="27"/>
      <c r="C134" s="27"/>
      <c r="D134" s="27"/>
      <c r="E134" s="27"/>
      <c r="F134" s="29"/>
      <c r="G134" s="29"/>
      <c r="H134" s="29"/>
      <c r="I134" s="29"/>
      <c r="J134" s="29"/>
      <c r="K134" s="29"/>
    </row>
    <row r="135" s="1" customFormat="1" ht="21.75" customHeight="1" spans="1:11">
      <c r="A135" s="27"/>
      <c r="B135" s="27"/>
      <c r="C135" s="27"/>
      <c r="D135" s="27"/>
      <c r="E135" s="27"/>
      <c r="F135" s="29"/>
      <c r="G135" s="29"/>
      <c r="H135" s="29"/>
      <c r="I135" s="29"/>
      <c r="J135" s="29"/>
      <c r="K135" s="29"/>
    </row>
    <row r="136" s="1" customFormat="1" spans="1:11">
      <c r="A136" s="27"/>
      <c r="B136" s="27"/>
      <c r="C136" s="27"/>
      <c r="D136" s="27"/>
      <c r="E136" s="27"/>
      <c r="F136" s="29"/>
      <c r="G136" s="29"/>
      <c r="H136" s="29"/>
      <c r="I136" s="29"/>
      <c r="J136" s="29"/>
      <c r="K136" s="29"/>
    </row>
    <row r="137" s="1" customFormat="1" ht="23.25" customHeight="1" spans="1:11">
      <c r="A137" s="27"/>
      <c r="B137" s="27"/>
      <c r="C137" s="27"/>
      <c r="D137" s="27"/>
      <c r="E137" s="27"/>
      <c r="F137" s="29"/>
      <c r="G137" s="29"/>
      <c r="H137" s="29"/>
      <c r="I137" s="29"/>
      <c r="J137" s="29"/>
      <c r="K137" s="29"/>
    </row>
    <row r="138" s="1" customFormat="1" spans="1:11">
      <c r="A138" s="27"/>
      <c r="B138" s="27"/>
      <c r="C138" s="27"/>
      <c r="D138" s="27"/>
      <c r="E138" s="27"/>
      <c r="F138" s="29"/>
      <c r="G138" s="29"/>
      <c r="H138" s="29"/>
      <c r="I138" s="29"/>
      <c r="J138" s="29"/>
      <c r="K138" s="29"/>
    </row>
    <row r="139" s="1" customFormat="1" spans="1:11">
      <c r="A139" s="27"/>
      <c r="B139" s="27"/>
      <c r="C139" s="27"/>
      <c r="D139" s="27"/>
      <c r="E139" s="27"/>
      <c r="F139" s="29"/>
      <c r="G139" s="29"/>
      <c r="H139" s="29"/>
      <c r="I139" s="29"/>
      <c r="J139" s="29"/>
      <c r="K139" s="29"/>
    </row>
    <row r="140" s="1" customFormat="1" spans="1:11">
      <c r="A140" s="27"/>
      <c r="B140" s="27"/>
      <c r="C140" s="27"/>
      <c r="D140" s="27"/>
      <c r="E140" s="27"/>
      <c r="F140" s="29"/>
      <c r="G140" s="29"/>
      <c r="H140" s="29"/>
      <c r="I140" s="29"/>
      <c r="J140" s="29"/>
      <c r="K140" s="29"/>
    </row>
    <row r="141" s="1" customFormat="1" spans="1:11">
      <c r="A141" s="27"/>
      <c r="B141" s="27"/>
      <c r="C141" s="27"/>
      <c r="D141" s="27"/>
      <c r="E141" s="27"/>
      <c r="F141" s="29"/>
      <c r="G141" s="29"/>
      <c r="H141" s="29"/>
      <c r="I141" s="29"/>
      <c r="J141" s="29"/>
      <c r="K141" s="29"/>
    </row>
    <row r="142" s="1" customFormat="1" spans="1:11">
      <c r="A142" s="27"/>
      <c r="B142" s="27"/>
      <c r="C142" s="27"/>
      <c r="D142" s="27"/>
      <c r="E142" s="27"/>
      <c r="F142" s="29"/>
      <c r="G142" s="29"/>
      <c r="H142" s="29"/>
      <c r="I142" s="29"/>
      <c r="J142" s="29"/>
      <c r="K142" s="29"/>
    </row>
    <row r="143" s="1" customFormat="1" spans="1:11">
      <c r="A143" s="27"/>
      <c r="B143" s="27"/>
      <c r="C143" s="27"/>
      <c r="D143" s="27"/>
      <c r="E143" s="27"/>
      <c r="F143" s="29"/>
      <c r="G143" s="29"/>
      <c r="H143" s="29"/>
      <c r="I143" s="29"/>
      <c r="J143" s="29"/>
      <c r="K143" s="29"/>
    </row>
    <row r="144" s="1" customFormat="1" spans="1:11">
      <c r="A144" s="27"/>
      <c r="B144" s="27"/>
      <c r="C144" s="27"/>
      <c r="D144" s="27"/>
      <c r="E144" s="27"/>
      <c r="F144" s="29"/>
      <c r="G144" s="29"/>
      <c r="H144" s="29"/>
      <c r="I144" s="29"/>
      <c r="J144" s="29"/>
      <c r="K144" s="29"/>
    </row>
    <row r="145" s="1" customFormat="1" spans="1:11">
      <c r="A145" s="27"/>
      <c r="B145" s="27"/>
      <c r="C145" s="27"/>
      <c r="D145" s="27"/>
      <c r="E145" s="27"/>
      <c r="F145" s="29"/>
      <c r="G145" s="29"/>
      <c r="H145" s="29"/>
      <c r="I145" s="29"/>
      <c r="J145" s="29"/>
      <c r="K145" s="29"/>
    </row>
    <row r="146" s="1" customFormat="1" spans="1:11">
      <c r="A146" s="27"/>
      <c r="B146" s="27"/>
      <c r="C146" s="27"/>
      <c r="D146" s="27"/>
      <c r="E146" s="27"/>
      <c r="F146" s="29"/>
      <c r="G146" s="29"/>
      <c r="H146" s="29"/>
      <c r="I146" s="29"/>
      <c r="J146" s="29"/>
      <c r="K146" s="29"/>
    </row>
    <row r="147" s="1" customFormat="1" spans="1:11">
      <c r="A147" s="27"/>
      <c r="B147" s="27"/>
      <c r="C147" s="27"/>
      <c r="D147" s="27"/>
      <c r="E147" s="27"/>
      <c r="F147" s="29"/>
      <c r="G147" s="29"/>
      <c r="H147" s="29"/>
      <c r="I147" s="29"/>
      <c r="J147" s="29"/>
      <c r="K147" s="29"/>
    </row>
    <row r="148" s="1" customFormat="1" spans="1:11">
      <c r="A148" s="27"/>
      <c r="B148" s="27"/>
      <c r="C148" s="27"/>
      <c r="D148" s="27"/>
      <c r="E148" s="27"/>
      <c r="F148" s="29"/>
      <c r="G148" s="29"/>
      <c r="H148" s="29"/>
      <c r="I148" s="29"/>
      <c r="J148" s="29"/>
      <c r="K148" s="29"/>
    </row>
    <row r="149" s="1" customFormat="1" spans="1:11">
      <c r="A149" s="27"/>
      <c r="B149" s="27"/>
      <c r="C149" s="27"/>
      <c r="D149" s="27"/>
      <c r="E149" s="27"/>
      <c r="F149" s="29"/>
      <c r="G149" s="29"/>
      <c r="H149" s="29"/>
      <c r="I149" s="29"/>
      <c r="J149" s="29"/>
      <c r="K149" s="29"/>
    </row>
    <row r="150" s="1" customFormat="1" spans="1:11">
      <c r="A150" s="27"/>
      <c r="B150" s="27"/>
      <c r="C150" s="27"/>
      <c r="D150" s="27"/>
      <c r="E150" s="27"/>
      <c r="F150" s="29"/>
      <c r="G150" s="29"/>
      <c r="H150" s="29"/>
      <c r="I150" s="29"/>
      <c r="J150" s="29"/>
      <c r="K150" s="29"/>
    </row>
    <row r="151" s="1" customFormat="1" spans="1:11">
      <c r="A151" s="27"/>
      <c r="B151" s="27"/>
      <c r="C151" s="27"/>
      <c r="D151" s="27"/>
      <c r="E151" s="27"/>
      <c r="F151" s="29"/>
      <c r="G151" s="29"/>
      <c r="H151" s="29"/>
      <c r="I151" s="29"/>
      <c r="J151" s="29"/>
      <c r="K151" s="29"/>
    </row>
  </sheetData>
  <mergeCells count="11">
    <mergeCell ref="A1:L1"/>
    <mergeCell ref="C2:G2"/>
    <mergeCell ref="G3:K3"/>
    <mergeCell ref="D130:H130"/>
    <mergeCell ref="D131:L131"/>
    <mergeCell ref="A3:A4"/>
    <mergeCell ref="B3:B4"/>
    <mergeCell ref="C3:C4"/>
    <mergeCell ref="D3:D4"/>
    <mergeCell ref="E3:E4"/>
    <mergeCell ref="F3:F4"/>
  </mergeCells>
  <pageMargins left="0.75" right="0.75" top="0.7" bottom="0.67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第一季度公开内容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固定资产公布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2022-05-23T02:52:30Z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2052-11.1.0.11744</vt:lpwstr>
  </property>
</Properties>
</file>